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agcgr.sharepoint.com/sites/kouhou/ir/07/01 財務データ集/2025/1Q/"/>
    </mc:Choice>
  </mc:AlternateContent>
  <xr:revisionPtr revIDLastSave="238" documentId="6_{A49A0750-866F-40FB-ACC7-4A212EDC0298}" xr6:coauthVersionLast="47" xr6:coauthVersionMax="47" xr10:uidLastSave="{D87BBE7E-C9F7-45BC-974A-F425F8EDEA03}"/>
  <bookViews>
    <workbookView xWindow="-108" yWindow="-108" windowWidth="23256" windowHeight="12576" tabRatio="528" xr2:uid="{00000000-000D-0000-FFFF-FFFF00000000}"/>
  </bookViews>
  <sheets>
    <sheet name="Full Year Data" sheetId="30" r:id="rId1"/>
    <sheet name="Quarterly Data" sheetId="31" r:id="rId2"/>
    <sheet name="【3.Graphs】" sheetId="34" state="hidden" r:id="rId3"/>
  </sheets>
  <definedNames>
    <definedName name="_xlnm._FilterDatabase" localSheetId="1" hidden="1">'Quarterly Data'!#REF!</definedName>
    <definedName name="_xlnm.Print_Area" localSheetId="0">'Full Year Data'!$A$1:$S$460</definedName>
    <definedName name="_xlnm.Print_Area" localSheetId="1">'Quarterly Data'!$A$1:$AQ$324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317" i="31" l="1"/>
  <c r="AQ306" i="31"/>
  <c r="AQ292" i="31"/>
  <c r="AQ280" i="31"/>
  <c r="AQ266" i="31"/>
  <c r="AQ241" i="31"/>
  <c r="AQ149" i="31"/>
  <c r="AQ136" i="31"/>
  <c r="AQ116" i="31"/>
  <c r="AQ99" i="31"/>
  <c r="AQ66" i="31"/>
  <c r="M198" i="30" l="1"/>
  <c r="C156" i="34"/>
  <c r="C297" i="34" s="1"/>
</calcChain>
</file>

<file path=xl/sharedStrings.xml><?xml version="1.0" encoding="utf-8"?>
<sst xmlns="http://schemas.openxmlformats.org/spreadsheetml/2006/main" count="5043" uniqueCount="748">
  <si>
    <t>U.S. dollar</t>
  </si>
  <si>
    <t>At year-end</t>
  </si>
  <si>
    <t>Average</t>
  </si>
  <si>
    <t>Euro</t>
  </si>
  <si>
    <t>-</t>
    <phoneticPr fontId="2"/>
  </si>
  <si>
    <t>-</t>
  </si>
  <si>
    <t>Depreciation</t>
  </si>
  <si>
    <t>Number of shares outstanding at year-end</t>
  </si>
  <si>
    <t>Price/earnings ratio (PER) (times)</t>
  </si>
  <si>
    <t>Price/book value ratio (PBR) (times)</t>
  </si>
  <si>
    <t>Price/cash flow ratio (PCFR) (times)</t>
  </si>
  <si>
    <t>Market value</t>
  </si>
  <si>
    <t>EV/EBITDA ratio (times)</t>
  </si>
  <si>
    <t>Assets</t>
  </si>
  <si>
    <t>Current Assets</t>
  </si>
  <si>
    <t>Inventories</t>
  </si>
  <si>
    <t>Deferred tax assets</t>
  </si>
  <si>
    <t>Other current assets</t>
  </si>
  <si>
    <t>Total current assets</t>
  </si>
  <si>
    <t>Total Assets</t>
  </si>
  <si>
    <t>Other current liabilities</t>
  </si>
  <si>
    <t>Total current liabilities</t>
  </si>
  <si>
    <t>Retained earnings</t>
  </si>
  <si>
    <t>Treasury shares</t>
  </si>
  <si>
    <t>Net Sales</t>
  </si>
  <si>
    <t>R&amp;D expenses</t>
  </si>
  <si>
    <t>Capital expenditure</t>
  </si>
  <si>
    <t>Notes receivable discounted</t>
  </si>
  <si>
    <t>Average number of shares outstanding</t>
  </si>
  <si>
    <t>Stock price at year end (yen)</t>
  </si>
  <si>
    <t>Average stock price (yen)</t>
  </si>
  <si>
    <t>Number of employees</t>
  </si>
  <si>
    <t>Automotive Glass</t>
  </si>
  <si>
    <t>Other Glass</t>
  </si>
  <si>
    <t>Elimination</t>
  </si>
  <si>
    <t>Display</t>
  </si>
  <si>
    <t>Electronics Materials</t>
  </si>
  <si>
    <t>Chlor-alkali &amp; Urethane</t>
  </si>
  <si>
    <t>Fuluorochemcals &amp; Speciality Chemicals</t>
  </si>
  <si>
    <t>OP Margin</t>
  </si>
  <si>
    <t>Sales</t>
  </si>
  <si>
    <t>Operating income</t>
  </si>
  <si>
    <t>Capital expenditures</t>
  </si>
  <si>
    <t>Chemicals</t>
  </si>
  <si>
    <t>Glass</t>
  </si>
  <si>
    <t>Japan</t>
  </si>
  <si>
    <t>Asia</t>
  </si>
  <si>
    <t>The Americas</t>
  </si>
  <si>
    <t>Europe</t>
  </si>
  <si>
    <t>Operating income/Net sales (%)</t>
  </si>
  <si>
    <t>Cost of sales/Net sales (%)</t>
  </si>
  <si>
    <t>SGA expenses/Net sales (%)</t>
  </si>
  <si>
    <t>Recurring profit/Net sales (%)</t>
  </si>
  <si>
    <t>Equity ratio (%)</t>
  </si>
  <si>
    <t>Current ratio (%)</t>
  </si>
  <si>
    <t>Fixed ratio (%)</t>
  </si>
  <si>
    <t>Quick ratio (%)</t>
  </si>
  <si>
    <t>R&amp;D expenses to net sales ratio (%)</t>
  </si>
  <si>
    <t>Dividend payout ratio (consolidated) (%)</t>
  </si>
  <si>
    <t>Market value (millions of yen)</t>
  </si>
  <si>
    <t>Turnover of owners capital used (times)</t>
  </si>
  <si>
    <t>Cost of Sales</t>
    <phoneticPr fontId="2"/>
  </si>
  <si>
    <t>Operating Income</t>
    <phoneticPr fontId="2"/>
  </si>
  <si>
    <t>Others</t>
    <phoneticPr fontId="2"/>
  </si>
  <si>
    <t>Cash Flows from Operating Activities</t>
    <phoneticPr fontId="2"/>
  </si>
  <si>
    <t>Glass</t>
    <phoneticPr fontId="2"/>
  </si>
  <si>
    <t>Assets</t>
    <phoneticPr fontId="2"/>
  </si>
  <si>
    <t>Capital expenditures</t>
    <phoneticPr fontId="2"/>
  </si>
  <si>
    <t>Total Sales</t>
    <phoneticPr fontId="2"/>
  </si>
  <si>
    <t>Consolidated sales</t>
    <phoneticPr fontId="2"/>
  </si>
  <si>
    <t>Total Operating Income</t>
    <phoneticPr fontId="2"/>
  </si>
  <si>
    <t>Consolidated operating income</t>
    <phoneticPr fontId="2"/>
  </si>
  <si>
    <t>Overseas Sales</t>
    <phoneticPr fontId="2"/>
  </si>
  <si>
    <t>Sales</t>
    <phoneticPr fontId="2"/>
  </si>
  <si>
    <t>Operating income</t>
    <phoneticPr fontId="2"/>
  </si>
  <si>
    <t>Cash Flows from Operating Activities</t>
    <phoneticPr fontId="2"/>
  </si>
  <si>
    <t>Cash provided by operating activities</t>
    <phoneticPr fontId="2"/>
  </si>
  <si>
    <t>Cash Flows from Investing Activities</t>
    <phoneticPr fontId="2"/>
  </si>
  <si>
    <t>Cash used in investing activities</t>
    <phoneticPr fontId="2"/>
  </si>
  <si>
    <t>Cash Flows from Financing Activities</t>
    <phoneticPr fontId="2"/>
  </si>
  <si>
    <t>Cash used in financing activities</t>
    <phoneticPr fontId="2"/>
  </si>
  <si>
    <t>Cash and Cash Equivalents at End of Year</t>
    <phoneticPr fontId="2"/>
  </si>
  <si>
    <t>Glass</t>
    <phoneticPr fontId="2"/>
  </si>
  <si>
    <t>Total Sales</t>
    <phoneticPr fontId="2"/>
  </si>
  <si>
    <t>Consolidated sales</t>
    <phoneticPr fontId="2"/>
  </si>
  <si>
    <t>Total Operating Income</t>
    <phoneticPr fontId="2"/>
  </si>
  <si>
    <t>Total Sales</t>
    <phoneticPr fontId="2"/>
  </si>
  <si>
    <t>Consolidated sales</t>
    <phoneticPr fontId="2"/>
  </si>
  <si>
    <t>Operating Income</t>
    <phoneticPr fontId="2"/>
  </si>
  <si>
    <t>Consolidated operating income</t>
    <phoneticPr fontId="2"/>
  </si>
  <si>
    <t>Turnover of owners capital used (times)</t>
    <phoneticPr fontId="2"/>
  </si>
  <si>
    <t>Free Cash Flow</t>
    <phoneticPr fontId="2"/>
  </si>
  <si>
    <t>自己資本当期純利益率(ROE)、総資産営業利益率(ROA)</t>
    <phoneticPr fontId="2"/>
  </si>
  <si>
    <t>有利子負債、D/Eレシオ</t>
    <rPh sb="0" eb="1">
      <t>ユウ</t>
    </rPh>
    <rPh sb="1" eb="3">
      <t>リシ</t>
    </rPh>
    <rPh sb="3" eb="5">
      <t>フサイ</t>
    </rPh>
    <phoneticPr fontId="2"/>
  </si>
  <si>
    <t>流動比率、インタレスト・カバレッジ・レシオ</t>
    <rPh sb="0" eb="2">
      <t>リュウドウ</t>
    </rPh>
    <rPh sb="2" eb="4">
      <t>ヒリツ</t>
    </rPh>
    <phoneticPr fontId="2"/>
  </si>
  <si>
    <t>一株当たり純資産（BPS）、期末株価</t>
    <rPh sb="0" eb="2">
      <t>ヒトカブ</t>
    </rPh>
    <rPh sb="2" eb="3">
      <t>ア</t>
    </rPh>
    <rPh sb="5" eb="8">
      <t>ジュンシサン</t>
    </rPh>
    <rPh sb="14" eb="16">
      <t>キマツ</t>
    </rPh>
    <rPh sb="16" eb="18">
      <t>カブカ</t>
    </rPh>
    <phoneticPr fontId="2"/>
  </si>
  <si>
    <t>時価総額、企業価値（EV）、EV/EBITDA倍率</t>
    <rPh sb="0" eb="2">
      <t>ジカ</t>
    </rPh>
    <rPh sb="2" eb="4">
      <t>ソウガク</t>
    </rPh>
    <rPh sb="5" eb="7">
      <t>キギョウ</t>
    </rPh>
    <rPh sb="7" eb="9">
      <t>カチ</t>
    </rPh>
    <rPh sb="23" eb="25">
      <t>バイリツ</t>
    </rPh>
    <phoneticPr fontId="2"/>
  </si>
  <si>
    <t>研究開発費、売上高研究開発費率</t>
    <rPh sb="0" eb="2">
      <t>ケンキュウ</t>
    </rPh>
    <rPh sb="2" eb="5">
      <t>カイハツヒ</t>
    </rPh>
    <rPh sb="6" eb="8">
      <t>ウリアゲ</t>
    </rPh>
    <rPh sb="8" eb="9">
      <t>ダカ</t>
    </rPh>
    <rPh sb="9" eb="11">
      <t>ケンキュウ</t>
    </rPh>
    <rPh sb="11" eb="14">
      <t>カイハツヒ</t>
    </rPh>
    <rPh sb="14" eb="15">
      <t>リツ</t>
    </rPh>
    <phoneticPr fontId="2"/>
  </si>
  <si>
    <t>売上高、当期純利益   Net Sales, Net Income</t>
    <phoneticPr fontId="2"/>
  </si>
  <si>
    <t>R&amp;D expenses, R&amp;D expenses to net sales ratio</t>
    <phoneticPr fontId="2"/>
  </si>
  <si>
    <t>総資産回転率、自己資本回転率</t>
    <rPh sb="0" eb="3">
      <t>ソウシサン</t>
    </rPh>
    <rPh sb="3" eb="5">
      <t>カイテン</t>
    </rPh>
    <rPh sb="5" eb="6">
      <t>リツ</t>
    </rPh>
    <rPh sb="7" eb="9">
      <t>ジコ</t>
    </rPh>
    <rPh sb="9" eb="11">
      <t>シホン</t>
    </rPh>
    <rPh sb="11" eb="13">
      <t>カイテン</t>
    </rPh>
    <rPh sb="13" eb="14">
      <t>リツ</t>
    </rPh>
    <phoneticPr fontId="2"/>
  </si>
  <si>
    <t>Total asset turnover, Turnover of owners capital used</t>
    <phoneticPr fontId="2"/>
  </si>
  <si>
    <t>Interest-bearing debt,  Debt-to-equity ratio</t>
    <phoneticPr fontId="2"/>
  </si>
  <si>
    <t>Current ratio,  Interest cover</t>
    <phoneticPr fontId="2"/>
  </si>
  <si>
    <t>Market value,  Enterprise value,  EV/EBITDA ratio</t>
    <phoneticPr fontId="2"/>
  </si>
  <si>
    <t>Shareholders' equit per share,  Stock price at year end</t>
    <phoneticPr fontId="2"/>
  </si>
  <si>
    <t xml:space="preserve">配当金、配当性向  </t>
    <rPh sb="0" eb="3">
      <t>ハイトウキン</t>
    </rPh>
    <rPh sb="4" eb="6">
      <t>ハイトウ</t>
    </rPh>
    <rPh sb="6" eb="8">
      <t>セイコウ</t>
    </rPh>
    <phoneticPr fontId="2"/>
  </si>
  <si>
    <t>減価償却費   Depreciation</t>
    <rPh sb="0" eb="2">
      <t>ゲンカ</t>
    </rPh>
    <rPh sb="2" eb="4">
      <t>ショウキャク</t>
    </rPh>
    <rPh sb="4" eb="5">
      <t>ヒ</t>
    </rPh>
    <phoneticPr fontId="2"/>
  </si>
  <si>
    <t>たな卸資産回転期間   Inventory turnover</t>
    <rPh sb="2" eb="3">
      <t>オロ</t>
    </rPh>
    <rPh sb="3" eb="5">
      <t>シサン</t>
    </rPh>
    <rPh sb="5" eb="7">
      <t>カイテン</t>
    </rPh>
    <rPh sb="7" eb="9">
      <t>キカン</t>
    </rPh>
    <phoneticPr fontId="2"/>
  </si>
  <si>
    <t>固定比率   Fixed ratio</t>
    <rPh sb="0" eb="2">
      <t>コテイ</t>
    </rPh>
    <rPh sb="2" eb="4">
      <t>ヒリツ</t>
    </rPh>
    <phoneticPr fontId="2"/>
  </si>
  <si>
    <t>有形固定資産回転率   Fixed asset turnover</t>
    <rPh sb="0" eb="2">
      <t>ユウケイ</t>
    </rPh>
    <rPh sb="2" eb="4">
      <t>コテイ</t>
    </rPh>
    <rPh sb="4" eb="6">
      <t>シサン</t>
    </rPh>
    <rPh sb="6" eb="8">
      <t>カイテン</t>
    </rPh>
    <rPh sb="8" eb="9">
      <t>リツ</t>
    </rPh>
    <phoneticPr fontId="2"/>
  </si>
  <si>
    <t>設備投資   Capital expenditure</t>
    <rPh sb="0" eb="2">
      <t>セツビ</t>
    </rPh>
    <rPh sb="2" eb="4">
      <t>トウシ</t>
    </rPh>
    <phoneticPr fontId="2"/>
  </si>
  <si>
    <t>売上利益、売上高営業利益率   Operating Income, Operating income/Netsales</t>
    <phoneticPr fontId="2"/>
  </si>
  <si>
    <t>株価収益率（PER）   Price/earnings ratio</t>
    <rPh sb="0" eb="2">
      <t>カブカ</t>
    </rPh>
    <rPh sb="2" eb="4">
      <t>シュウエキ</t>
    </rPh>
    <rPh sb="4" eb="5">
      <t>リツ</t>
    </rPh>
    <phoneticPr fontId="2"/>
  </si>
  <si>
    <t>売上高   Net sales</t>
    <rPh sb="0" eb="2">
      <t>ウリアゲ</t>
    </rPh>
    <rPh sb="2" eb="3">
      <t>ダカ</t>
    </rPh>
    <phoneticPr fontId="2"/>
  </si>
  <si>
    <t>総資産   Total assets</t>
    <rPh sb="0" eb="3">
      <t>ソウシサン</t>
    </rPh>
    <phoneticPr fontId="2"/>
  </si>
  <si>
    <t>売上高、営業利益率  Sales, OP Margin</t>
    <rPh sb="0" eb="2">
      <t>ウリアゲ</t>
    </rPh>
    <rPh sb="2" eb="3">
      <t>ダカ</t>
    </rPh>
    <rPh sb="4" eb="6">
      <t>エイギョウ</t>
    </rPh>
    <rPh sb="6" eb="8">
      <t>リエキ</t>
    </rPh>
    <rPh sb="8" eb="9">
      <t>リツ</t>
    </rPh>
    <phoneticPr fontId="2"/>
  </si>
  <si>
    <t>営業利益   Operating Income</t>
    <rPh sb="0" eb="2">
      <t>エイギョウ</t>
    </rPh>
    <rPh sb="2" eb="4">
      <t>リエキ</t>
    </rPh>
    <phoneticPr fontId="2"/>
  </si>
  <si>
    <t>ガラス   Glass</t>
    <phoneticPr fontId="2"/>
  </si>
  <si>
    <t>売上高   Sales</t>
    <rPh sb="0" eb="2">
      <t>ウリアゲ</t>
    </rPh>
    <rPh sb="2" eb="3">
      <t>ダカ</t>
    </rPh>
    <phoneticPr fontId="2"/>
  </si>
  <si>
    <t>日本   Japan</t>
    <rPh sb="0" eb="2">
      <t>ニホン</t>
    </rPh>
    <phoneticPr fontId="2"/>
  </si>
  <si>
    <t>アメリカ   The Americas</t>
    <phoneticPr fontId="2"/>
  </si>
  <si>
    <t>ヨーロッパ   Europe</t>
    <phoneticPr fontId="2"/>
  </si>
  <si>
    <t>●事業セグメント   Business Segment</t>
    <rPh sb="1" eb="3">
      <t>ジギョウ</t>
    </rPh>
    <phoneticPr fontId="2"/>
  </si>
  <si>
    <t>●地域セグメント   Geographic Segment</t>
    <rPh sb="1" eb="3">
      <t>チイキ</t>
    </rPh>
    <phoneticPr fontId="2"/>
  </si>
  <si>
    <t>○各地域   Regional</t>
    <rPh sb="1" eb="4">
      <t>カクチイキ</t>
    </rPh>
    <phoneticPr fontId="2"/>
  </si>
  <si>
    <t>【年間推移】 Yearly transition</t>
    <rPh sb="1" eb="3">
      <t>ネンカン</t>
    </rPh>
    <rPh sb="3" eb="5">
      <t>スイイ</t>
    </rPh>
    <phoneticPr fontId="2"/>
  </si>
  <si>
    <t>【四半期推移】 Quarterly transition</t>
    <rPh sb="1" eb="2">
      <t>シ</t>
    </rPh>
    <rPh sb="2" eb="4">
      <t>ハンキ</t>
    </rPh>
    <rPh sb="4" eb="6">
      <t>スイイ</t>
    </rPh>
    <phoneticPr fontId="2"/>
  </si>
  <si>
    <t>○全体   All Businesses</t>
    <rPh sb="1" eb="3">
      <t>ゼンタイ</t>
    </rPh>
    <phoneticPr fontId="2"/>
  </si>
  <si>
    <t>【年間推移】   Yearly transition</t>
    <rPh sb="1" eb="3">
      <t>ネンカン</t>
    </rPh>
    <rPh sb="3" eb="5">
      <t>スイイ</t>
    </rPh>
    <phoneticPr fontId="2"/>
  </si>
  <si>
    <t>○各事業   Business</t>
    <rPh sb="1" eb="4">
      <t>カクジギョウ</t>
    </rPh>
    <phoneticPr fontId="2"/>
  </si>
  <si>
    <t>【年間推移】   Yearly transition</t>
    <phoneticPr fontId="2"/>
  </si>
  <si>
    <t>【四半期推移】   Quarterly transition</t>
    <phoneticPr fontId="2"/>
  </si>
  <si>
    <t>営業・投資・フリーキャッシュフロー   Free Cash Flow</t>
    <rPh sb="0" eb="2">
      <t>エイギョウ</t>
    </rPh>
    <rPh sb="3" eb="5">
      <t>トウシ</t>
    </rPh>
    <phoneticPr fontId="2"/>
  </si>
  <si>
    <t>安全性指標   Safety Index</t>
    <rPh sb="0" eb="3">
      <t>アンゼンセイ</t>
    </rPh>
    <rPh sb="3" eb="5">
      <t>シヒョウ</t>
    </rPh>
    <phoneticPr fontId="2"/>
  </si>
  <si>
    <t>株式関連指標   Equity-related indicators</t>
    <rPh sb="0" eb="2">
      <t>カブシキ</t>
    </rPh>
    <rPh sb="2" eb="4">
      <t>カンレン</t>
    </rPh>
    <rPh sb="4" eb="6">
      <t>シヒョウ</t>
    </rPh>
    <phoneticPr fontId="2"/>
  </si>
  <si>
    <t>３．グラフ   Graphs</t>
    <phoneticPr fontId="2"/>
  </si>
  <si>
    <t>○連結損益計算書   Consolidated Statements of Income</t>
    <rPh sb="1" eb="3">
      <t>レンケツ</t>
    </rPh>
    <rPh sb="3" eb="5">
      <t>ソンエキ</t>
    </rPh>
    <rPh sb="5" eb="8">
      <t>ケイサンショ</t>
    </rPh>
    <phoneticPr fontId="2"/>
  </si>
  <si>
    <t>○連結貸借対照表   Consolidated Balance Sheets</t>
    <rPh sb="1" eb="3">
      <t>レンケツ</t>
    </rPh>
    <rPh sb="3" eb="5">
      <t>タイシャク</t>
    </rPh>
    <rPh sb="5" eb="8">
      <t>タイショウヒョウ</t>
    </rPh>
    <phoneticPr fontId="2"/>
  </si>
  <si>
    <t>○財務指標   Financial Index</t>
    <rPh sb="1" eb="3">
      <t>ザイム</t>
    </rPh>
    <rPh sb="3" eb="5">
      <t>シヒョウ</t>
    </rPh>
    <phoneticPr fontId="2"/>
  </si>
  <si>
    <t>●財務データ   Financial Data</t>
    <rPh sb="1" eb="3">
      <t>ザイム</t>
    </rPh>
    <phoneticPr fontId="2"/>
  </si>
  <si>
    <t>Cash dividends per share (yen)</t>
    <phoneticPr fontId="2"/>
  </si>
  <si>
    <t>Electronics</t>
  </si>
  <si>
    <t>Electronics</t>
    <phoneticPr fontId="2"/>
  </si>
  <si>
    <t>電子   Electronics</t>
    <rPh sb="0" eb="2">
      <t>デンシ</t>
    </rPh>
    <phoneticPr fontId="2"/>
  </si>
  <si>
    <t>アジア　Asia ※1</t>
    <phoneticPr fontId="2"/>
  </si>
  <si>
    <t xml:space="preserve">    ○連結キャッシュフロー   Consolidated Statements of Cash Flows</t>
    <rPh sb="5" eb="7">
      <t>レンケツ</t>
    </rPh>
    <phoneticPr fontId="2"/>
  </si>
  <si>
    <t>Cash dividends per share, Dividend payout ratio</t>
    <phoneticPr fontId="2"/>
  </si>
  <si>
    <t>Cross-regional common expenses</t>
  </si>
  <si>
    <t>Elimination</t>
    <phoneticPr fontId="2"/>
  </si>
  <si>
    <t xml:space="preserve">  ※1  2011年より、日本・アジアとして記載</t>
    <rPh sb="10" eb="11">
      <t>ネン</t>
    </rPh>
    <rPh sb="14" eb="16">
      <t>ニホン</t>
    </rPh>
    <rPh sb="23" eb="25">
      <t>キサイ</t>
    </rPh>
    <phoneticPr fontId="2"/>
  </si>
  <si>
    <t>　　　　From first  FY2011, the figure includes both Japan and Asia.</t>
    <phoneticPr fontId="2"/>
  </si>
  <si>
    <t>○全体   All regions</t>
    <rPh sb="1" eb="3">
      <t>ゼンタイ</t>
    </rPh>
    <phoneticPr fontId="2"/>
  </si>
  <si>
    <t>Ceramics/Other</t>
    <phoneticPr fontId="2"/>
  </si>
  <si>
    <t>化学品   Chemicals</t>
    <rPh sb="0" eb="2">
      <t>カガク</t>
    </rPh>
    <rPh sb="2" eb="3">
      <t>ヒン</t>
    </rPh>
    <phoneticPr fontId="2"/>
  </si>
  <si>
    <t>セラミックス・その他   Ceramics/Other</t>
    <rPh sb="9" eb="10">
      <t>タ</t>
    </rPh>
    <phoneticPr fontId="2"/>
  </si>
  <si>
    <t>日本・アジア   Japan &amp; Asia</t>
    <rPh sb="0" eb="2">
      <t>ニホン</t>
    </rPh>
    <phoneticPr fontId="2"/>
  </si>
  <si>
    <t>-</t>
    <phoneticPr fontId="2"/>
  </si>
  <si>
    <t>IFRS</t>
  </si>
  <si>
    <t>IFRS</t>
    <phoneticPr fontId="2"/>
  </si>
  <si>
    <t>Cost of sales/Net sales (%)</t>
    <phoneticPr fontId="2"/>
  </si>
  <si>
    <t>J-GAAP</t>
  </si>
  <si>
    <t>IFRS</t>
    <phoneticPr fontId="2"/>
  </si>
  <si>
    <t>Cash and cash equivalents</t>
    <phoneticPr fontId="2"/>
  </si>
  <si>
    <t>Other receivables</t>
  </si>
  <si>
    <t>Trade receivables</t>
  </si>
  <si>
    <t>Non-current assets</t>
  </si>
  <si>
    <t>Property, plant and equipment</t>
  </si>
  <si>
    <t>Goodwill</t>
  </si>
  <si>
    <t>Other financial assets</t>
  </si>
  <si>
    <t>Other non-current assets</t>
  </si>
  <si>
    <t>Intangible assets</t>
  </si>
  <si>
    <t>Investments accounted for using equity method</t>
  </si>
  <si>
    <t>Total non-current assets</t>
  </si>
  <si>
    <t>Current liabilities</t>
  </si>
  <si>
    <t>Other payables </t>
  </si>
  <si>
    <t>Short-term interest-bearing debt</t>
  </si>
  <si>
    <t>Trade payables</t>
  </si>
  <si>
    <t>Other non-current liabilities</t>
  </si>
  <si>
    <t>Non-current liabilities</t>
  </si>
  <si>
    <t>Long-term interest-bearing debt</t>
  </si>
  <si>
    <t>Deferred tax liabilities</t>
  </si>
  <si>
    <t>Total non-current liabilities</t>
  </si>
  <si>
    <t>Equity</t>
  </si>
  <si>
    <t>Non-controlling interests</t>
  </si>
  <si>
    <t>Total equity</t>
  </si>
  <si>
    <t>Share capital</t>
  </si>
  <si>
    <t>Other components of equity</t>
  </si>
  <si>
    <t>Equity attributable to owners of parent</t>
    <phoneticPr fontId="2"/>
  </si>
  <si>
    <t>Share of profit (loss) of associates and joint ventures accounted for using equity method</t>
  </si>
  <si>
    <t>Finance income</t>
  </si>
  <si>
    <t>Finance costs</t>
  </si>
  <si>
    <t>Other income</t>
  </si>
  <si>
    <t>Profit before tax</t>
  </si>
  <si>
    <t>Interest and dividend income</t>
  </si>
  <si>
    <t>Interest expense</t>
  </si>
  <si>
    <t>Losses (gains) on sale or disposal of non-current assets</t>
  </si>
  <si>
    <t>Others</t>
  </si>
  <si>
    <t>Interest and dividends received</t>
  </si>
  <si>
    <t>Interest paid</t>
  </si>
  <si>
    <t xml:space="preserve">Income taxes paid </t>
  </si>
  <si>
    <t>Cash flows from investing activities</t>
  </si>
  <si>
    <t>Purchases of property, plant and equipment and intangible assets</t>
  </si>
  <si>
    <t>Proceeds from sale of property, plant and equipment</t>
  </si>
  <si>
    <t>Purchases of other financial assets</t>
  </si>
  <si>
    <t>Proceeds from sale and redemption of other financial assets</t>
  </si>
  <si>
    <t>Changes in current interest-bearing debt</t>
  </si>
  <si>
    <t xml:space="preserve">Proceeds from borrowing or issuing long-term interest-bearing debt </t>
  </si>
  <si>
    <t>Repayment or redemption of long-term interest-bearing debt</t>
  </si>
  <si>
    <t>Cash flows from financing activities</t>
  </si>
  <si>
    <t>Dividends paid</t>
  </si>
  <si>
    <t>Effect of exchange rate changes on cash and cash equivalents</t>
  </si>
  <si>
    <t>Net increase (decrease) in cash and cash equivalents</t>
  </si>
  <si>
    <t>Total other income</t>
    <phoneticPr fontId="2"/>
  </si>
  <si>
    <t>Gain on sale of fixed assets</t>
  </si>
  <si>
    <t>Other expenses</t>
    <phoneticPr fontId="2"/>
  </si>
  <si>
    <t>Total other expenses</t>
    <phoneticPr fontId="2"/>
  </si>
  <si>
    <t>Loss on disposal of properties</t>
  </si>
  <si>
    <t>Net purchases or proceeds from sale of treasury shares</t>
    <phoneticPr fontId="2"/>
  </si>
  <si>
    <t>Income tax receivables</t>
    <phoneticPr fontId="2"/>
  </si>
  <si>
    <t>Provisions</t>
    <phoneticPr fontId="2"/>
  </si>
  <si>
    <t>Income tax payables</t>
    <phoneticPr fontId="2"/>
  </si>
  <si>
    <t>Long-term interest-bearing debt due within one year</t>
    <phoneticPr fontId="2"/>
  </si>
  <si>
    <t>Post-employment benefits liabilities</t>
    <phoneticPr fontId="2"/>
  </si>
  <si>
    <t>Capital surplus</t>
    <phoneticPr fontId="2"/>
  </si>
  <si>
    <t>Total equity attributable to owners of the parent</t>
    <phoneticPr fontId="2"/>
  </si>
  <si>
    <t>Total Liabilities and Equity</t>
    <phoneticPr fontId="2"/>
  </si>
  <si>
    <t>Selling,general and administrative expenses</t>
    <phoneticPr fontId="2"/>
  </si>
  <si>
    <t>Operating profit</t>
    <phoneticPr fontId="2"/>
  </si>
  <si>
    <t>Loss on impairment of fixed assets</t>
  </si>
  <si>
    <t>Loss on restructuring programs</t>
  </si>
  <si>
    <t>Business profit</t>
    <phoneticPr fontId="2"/>
  </si>
  <si>
    <t xml:space="preserve">Profit(Loss) before tax </t>
    <phoneticPr fontId="2"/>
  </si>
  <si>
    <t>Income tax expenses</t>
    <phoneticPr fontId="2"/>
  </si>
  <si>
    <t>Profit(Loss) for the year</t>
    <phoneticPr fontId="2"/>
  </si>
  <si>
    <t>Attributable to owners of the parent</t>
    <phoneticPr fontId="2"/>
  </si>
  <si>
    <t>Attributable to non-controlling interests</t>
    <phoneticPr fontId="2"/>
  </si>
  <si>
    <t>Depreciation and amortization</t>
    <phoneticPr fontId="2"/>
  </si>
  <si>
    <t>Decrease(increase) in trade receivables</t>
    <phoneticPr fontId="2"/>
  </si>
  <si>
    <t>Decrease(increase) in inventories</t>
    <phoneticPr fontId="2"/>
  </si>
  <si>
    <t>Increase(decrease) in trade payables</t>
    <phoneticPr fontId="2"/>
  </si>
  <si>
    <t>Subtotal</t>
    <phoneticPr fontId="2"/>
  </si>
  <si>
    <t>Net cash flows from operating activities</t>
    <phoneticPr fontId="2"/>
  </si>
  <si>
    <t>Net cash flows used in investing activities</t>
    <phoneticPr fontId="2"/>
  </si>
  <si>
    <t>Proceeds from sales of shares in subsidiaries to non-controlling interests</t>
    <phoneticPr fontId="2"/>
  </si>
  <si>
    <t>Payment  from purchase of shares in subsidiaries to non-controlling interests</t>
    <phoneticPr fontId="2"/>
  </si>
  <si>
    <t>Net cash used in financing activities</t>
    <phoneticPr fontId="2"/>
  </si>
  <si>
    <t>Cash and cash equivalents at beginning of year</t>
    <phoneticPr fontId="2"/>
  </si>
  <si>
    <t>Cash and cash equivalents at end of year</t>
    <phoneticPr fontId="2"/>
  </si>
  <si>
    <t>Attributable to non-controlling interests</t>
    <phoneticPr fontId="2"/>
  </si>
  <si>
    <t>Profit(Loss) for the period</t>
    <phoneticPr fontId="2"/>
  </si>
  <si>
    <t>Foreign exchange loss</t>
    <phoneticPr fontId="2"/>
  </si>
  <si>
    <t>Foreign exchange gain</t>
    <phoneticPr fontId="2"/>
  </si>
  <si>
    <t>Impairment loss</t>
    <phoneticPr fontId="2"/>
  </si>
  <si>
    <t xml:space="preserve">Expenses for restructuring programs </t>
    <phoneticPr fontId="2"/>
  </si>
  <si>
    <t xml:space="preserve">Losses on disposal of non-current assets </t>
    <phoneticPr fontId="2"/>
  </si>
  <si>
    <t>Gains on sale of non-current assets</t>
    <phoneticPr fontId="2"/>
  </si>
  <si>
    <t>-</t>
    <phoneticPr fontId="2"/>
  </si>
  <si>
    <t>15/1Q</t>
  </si>
  <si>
    <t>15/1Q</t>
    <phoneticPr fontId="2"/>
  </si>
  <si>
    <t>15/2Q</t>
  </si>
  <si>
    <t>15/2Q</t>
    <phoneticPr fontId="2"/>
  </si>
  <si>
    <t>-</t>
    <phoneticPr fontId="2"/>
  </si>
  <si>
    <t>15/3Q</t>
    <phoneticPr fontId="2"/>
  </si>
  <si>
    <t>-</t>
    <phoneticPr fontId="2"/>
  </si>
  <si>
    <t>15/4Q</t>
    <phoneticPr fontId="2"/>
  </si>
  <si>
    <t>16/1Q</t>
    <phoneticPr fontId="2"/>
  </si>
  <si>
    <t>16/1Q</t>
    <phoneticPr fontId="2"/>
  </si>
  <si>
    <t>16/1Q</t>
    <phoneticPr fontId="2"/>
  </si>
  <si>
    <t>16/2Q</t>
    <phoneticPr fontId="2"/>
  </si>
  <si>
    <t>16/2Q</t>
    <phoneticPr fontId="2"/>
  </si>
  <si>
    <t>16/3Q</t>
    <phoneticPr fontId="2"/>
  </si>
  <si>
    <t>16/3Q</t>
    <phoneticPr fontId="2"/>
  </si>
  <si>
    <t>16/3Q</t>
    <phoneticPr fontId="2"/>
  </si>
  <si>
    <t>16/4Q</t>
    <phoneticPr fontId="2"/>
  </si>
  <si>
    <t>17/1Q</t>
    <phoneticPr fontId="2"/>
  </si>
  <si>
    <t>17/1Q</t>
  </si>
  <si>
    <t>17/2Q</t>
    <phoneticPr fontId="2"/>
  </si>
  <si>
    <t xml:space="preserve">      The Company consolidated its common shares at a ratio of 5 shares to 1 share on July 1, 2017. Accordingly, Per Share Data are calculated on the assumption that the consolidation of shares is conducted at the beginning of fiscal 2007.</t>
    <phoneticPr fontId="2"/>
  </si>
  <si>
    <t>17/3Q</t>
    <phoneticPr fontId="2"/>
  </si>
  <si>
    <t>17/3Q</t>
  </si>
  <si>
    <t>17/4Q</t>
    <phoneticPr fontId="2"/>
  </si>
  <si>
    <t>18/1Q</t>
    <phoneticPr fontId="2"/>
  </si>
  <si>
    <t>Life Science</t>
    <phoneticPr fontId="2"/>
  </si>
  <si>
    <t>-</t>
    <phoneticPr fontId="2"/>
  </si>
  <si>
    <t>OP Margin</t>
    <phoneticPr fontId="2"/>
  </si>
  <si>
    <t>Inter-segment Sales or transfer</t>
    <phoneticPr fontId="2"/>
  </si>
  <si>
    <t>18/1Q</t>
  </si>
  <si>
    <t>18/2Q</t>
  </si>
  <si>
    <t>18/3Q</t>
  </si>
  <si>
    <t>18/3Q</t>
    <phoneticPr fontId="2"/>
  </si>
  <si>
    <t>18/4Q</t>
  </si>
  <si>
    <t>Payments for purchases of investment in consolidated subsidiaries</t>
  </si>
  <si>
    <t>Inter-segment Sales or transfer</t>
  </si>
  <si>
    <t>Life Science</t>
  </si>
  <si>
    <t>-</t>
    <phoneticPr fontId="2"/>
  </si>
  <si>
    <t>-</t>
    <phoneticPr fontId="2"/>
  </si>
  <si>
    <t>Dividend payout ratio(Three term moving average)(%)</t>
    <phoneticPr fontId="2"/>
  </si>
  <si>
    <t>R&amp;D expenses to net sales ratio (%)</t>
    <phoneticPr fontId="2"/>
  </si>
  <si>
    <t>Consolidated total shareholder return ratio(%)</t>
    <phoneticPr fontId="2"/>
  </si>
  <si>
    <t>19/1Q</t>
  </si>
  <si>
    <t>19/2Q</t>
  </si>
  <si>
    <t>At quarter-end</t>
    <phoneticPr fontId="2"/>
  </si>
  <si>
    <t>19/3Q</t>
  </si>
  <si>
    <t>Depreciation</t>
    <phoneticPr fontId="2"/>
  </si>
  <si>
    <t>Consolidated depreciation</t>
    <phoneticPr fontId="2"/>
  </si>
  <si>
    <t>Capital expenditures</t>
    <phoneticPr fontId="2"/>
  </si>
  <si>
    <t>Consolidated capital expenditures</t>
    <phoneticPr fontId="2"/>
  </si>
  <si>
    <t>Adjustments</t>
    <phoneticPr fontId="2"/>
  </si>
  <si>
    <t>19/4Q</t>
  </si>
  <si>
    <t>19/12</t>
  </si>
  <si>
    <t>Architectural Glass</t>
  </si>
  <si>
    <t>20/1Q</t>
  </si>
  <si>
    <t>20/2Q</t>
  </si>
  <si>
    <t>20/3Q</t>
  </si>
  <si>
    <t>20/3Q</t>
    <phoneticPr fontId="2"/>
  </si>
  <si>
    <t>20/4Q</t>
  </si>
  <si>
    <t>-</t>
    <phoneticPr fontId="2"/>
  </si>
  <si>
    <t>21/1Q</t>
    <phoneticPr fontId="2"/>
  </si>
  <si>
    <t>21/2Q</t>
    <phoneticPr fontId="2"/>
  </si>
  <si>
    <t>21/3Q</t>
  </si>
  <si>
    <t>21/3Q</t>
    <phoneticPr fontId="2"/>
  </si>
  <si>
    <t>21/4Q</t>
    <phoneticPr fontId="2"/>
  </si>
  <si>
    <t>21/12</t>
  </si>
  <si>
    <t>22/1Q</t>
    <phoneticPr fontId="2"/>
  </si>
  <si>
    <t>22/2Q</t>
    <phoneticPr fontId="2"/>
  </si>
  <si>
    <t>22/3Q</t>
    <phoneticPr fontId="2"/>
  </si>
  <si>
    <t>22/4Q</t>
    <phoneticPr fontId="2"/>
  </si>
  <si>
    <t>23/1Q</t>
    <phoneticPr fontId="2"/>
  </si>
  <si>
    <t xml:space="preserve">- </t>
  </si>
  <si>
    <t>Automotive Glass</t>
    <phoneticPr fontId="2"/>
  </si>
  <si>
    <t>Architectural Glass</t>
    <phoneticPr fontId="2"/>
  </si>
  <si>
    <t>Architectural Glass</t>
    <phoneticPr fontId="2"/>
  </si>
  <si>
    <t>Automotive</t>
    <phoneticPr fontId="2"/>
  </si>
  <si>
    <t>Asia</t>
    <phoneticPr fontId="2"/>
  </si>
  <si>
    <t>Europe &amp; Americas</t>
    <phoneticPr fontId="2"/>
  </si>
  <si>
    <t>Automotive</t>
    <phoneticPr fontId="2"/>
  </si>
  <si>
    <t>Essential Chemicals</t>
  </si>
  <si>
    <t>Performance Chemicals</t>
  </si>
  <si>
    <t xml:space="preserve"> The Chemicals segment was split into Chemicals and Life Sciences. In addition, the names of the subsegments in Chemicals was changed from [Chlor-Alkali/Urethane] to [Essential Chemicals] [Current], Fluorine/Specialty Chemicals to [Performance Chemicals]</t>
    <phoneticPr fontId="2"/>
  </si>
  <si>
    <t xml:space="preserve">      The Company consolidated its common shares at a ratio of 5 shares to 1 share on July 1, 2017. Accordingly, Per Share Data are calculated on the assumption that the consolidation of shares is conducted at the beginning of fiscal 2007.</t>
  </si>
  <si>
    <t>23/2Q</t>
    <phoneticPr fontId="2"/>
  </si>
  <si>
    <t>23/3Q</t>
    <phoneticPr fontId="2"/>
  </si>
  <si>
    <t>Europe &amp; Americas</t>
  </si>
  <si>
    <t>Automotive</t>
  </si>
  <si>
    <t>Chemicals (-2022)</t>
    <phoneticPr fontId="2"/>
  </si>
  <si>
    <t>Chemicals (2022-)</t>
    <phoneticPr fontId="2"/>
  </si>
  <si>
    <t>Ceramics/Other</t>
  </si>
  <si>
    <t>Chemicals (2023-)</t>
    <phoneticPr fontId="2"/>
  </si>
  <si>
    <t>23/4Q</t>
  </si>
  <si>
    <t>23/12</t>
  </si>
  <si>
    <t>24/1Q</t>
  </si>
  <si>
    <r>
      <rPr>
        <b/>
        <u/>
        <sz val="20"/>
        <rFont val="Meiryo UI"/>
        <family val="3"/>
        <charset val="128"/>
      </rPr>
      <t>１．通期データ</t>
    </r>
    <r>
      <rPr>
        <b/>
        <u/>
        <sz val="20"/>
        <rFont val="Arial"/>
        <family val="2"/>
      </rPr>
      <t xml:space="preserve">   Full Year Data</t>
    </r>
    <rPh sb="2" eb="4">
      <t>ツウキ</t>
    </rPh>
    <phoneticPr fontId="2"/>
  </si>
  <si>
    <r>
      <rPr>
        <b/>
        <sz val="18"/>
        <rFont val="Meiryo UI"/>
        <family val="3"/>
        <charset val="128"/>
      </rPr>
      <t>【通期】連結財政状態計算書（</t>
    </r>
    <r>
      <rPr>
        <b/>
        <sz val="18"/>
        <rFont val="Arial"/>
        <family val="2"/>
      </rPr>
      <t>IFRS</t>
    </r>
    <r>
      <rPr>
        <b/>
        <sz val="18"/>
        <rFont val="Meiryo UI"/>
        <family val="3"/>
        <charset val="128"/>
      </rPr>
      <t>）　【</t>
    </r>
    <r>
      <rPr>
        <b/>
        <sz val="18"/>
        <rFont val="Arial"/>
        <family val="2"/>
      </rPr>
      <t>Full Year</t>
    </r>
    <r>
      <rPr>
        <b/>
        <sz val="18"/>
        <rFont val="Meiryo UI"/>
        <family val="3"/>
        <charset val="128"/>
      </rPr>
      <t>】</t>
    </r>
    <r>
      <rPr>
        <b/>
        <sz val="18"/>
        <rFont val="Arial"/>
        <family val="2"/>
      </rPr>
      <t>Consolidated Statement of Financial Position</t>
    </r>
    <r>
      <rPr>
        <b/>
        <sz val="18"/>
        <rFont val="Meiryo UI"/>
        <family val="3"/>
        <charset val="128"/>
      </rPr>
      <t>（</t>
    </r>
    <r>
      <rPr>
        <b/>
        <sz val="18"/>
        <rFont val="Arial"/>
        <family val="2"/>
      </rPr>
      <t>IFRS</t>
    </r>
    <r>
      <rPr>
        <b/>
        <sz val="18"/>
        <rFont val="Meiryo UI"/>
        <family val="3"/>
        <charset val="128"/>
      </rPr>
      <t>）</t>
    </r>
    <rPh sb="1" eb="3">
      <t>ツウキ</t>
    </rPh>
    <rPh sb="4" eb="6">
      <t>レンケツ</t>
    </rPh>
    <rPh sb="6" eb="8">
      <t>ザイセイ</t>
    </rPh>
    <rPh sb="8" eb="10">
      <t>ジョウタイ</t>
    </rPh>
    <rPh sb="10" eb="13">
      <t>ケイサンショ</t>
    </rPh>
    <phoneticPr fontId="2"/>
  </si>
  <si>
    <r>
      <rPr>
        <sz val="10"/>
        <rFont val="Meiryo UI"/>
        <family val="3"/>
        <charset val="128"/>
      </rPr>
      <t>現金及び現金同等物</t>
    </r>
    <rPh sb="0" eb="2">
      <t>ゲンキン</t>
    </rPh>
    <rPh sb="2" eb="3">
      <t>オヨ</t>
    </rPh>
    <rPh sb="4" eb="6">
      <t>ゲンキン</t>
    </rPh>
    <rPh sb="6" eb="8">
      <t>ドウトウ</t>
    </rPh>
    <rPh sb="8" eb="9">
      <t>ブツ</t>
    </rPh>
    <phoneticPr fontId="2"/>
  </si>
  <si>
    <r>
      <rPr>
        <sz val="10"/>
        <rFont val="Meiryo UI"/>
        <family val="3"/>
        <charset val="128"/>
      </rPr>
      <t>営業債権</t>
    </r>
    <rPh sb="0" eb="2">
      <t>エイギョウ</t>
    </rPh>
    <rPh sb="2" eb="4">
      <t>サイケン</t>
    </rPh>
    <phoneticPr fontId="2"/>
  </si>
  <si>
    <r>
      <rPr>
        <sz val="10"/>
        <rFont val="Meiryo UI"/>
        <family val="3"/>
        <charset val="128"/>
      </rPr>
      <t>棚卸資産</t>
    </r>
    <rPh sb="0" eb="2">
      <t>タナオロシ</t>
    </rPh>
    <rPh sb="2" eb="4">
      <t>シサン</t>
    </rPh>
    <phoneticPr fontId="2"/>
  </si>
  <si>
    <r>
      <rPr>
        <sz val="10"/>
        <rFont val="Meiryo UI"/>
        <family val="3"/>
        <charset val="128"/>
      </rPr>
      <t>その他の債権</t>
    </r>
    <rPh sb="2" eb="3">
      <t>タ</t>
    </rPh>
    <rPh sb="4" eb="6">
      <t>サイケン</t>
    </rPh>
    <phoneticPr fontId="2"/>
  </si>
  <si>
    <r>
      <rPr>
        <sz val="10"/>
        <rFont val="Meiryo UI"/>
        <family val="3"/>
        <charset val="128"/>
      </rPr>
      <t>未収法人所得税</t>
    </r>
    <rPh sb="0" eb="2">
      <t>ミシュウ</t>
    </rPh>
    <rPh sb="2" eb="4">
      <t>ホウジン</t>
    </rPh>
    <rPh sb="4" eb="7">
      <t>ショトクゼイ</t>
    </rPh>
    <phoneticPr fontId="2"/>
  </si>
  <si>
    <r>
      <rPr>
        <sz val="10"/>
        <rFont val="Meiryo UI"/>
        <family val="3"/>
        <charset val="128"/>
      </rPr>
      <t>その他の流動資産</t>
    </r>
    <rPh sb="2" eb="3">
      <t>タ</t>
    </rPh>
    <rPh sb="4" eb="6">
      <t>リュウドウ</t>
    </rPh>
    <rPh sb="6" eb="8">
      <t>シサン</t>
    </rPh>
    <phoneticPr fontId="2"/>
  </si>
  <si>
    <r>
      <rPr>
        <sz val="10"/>
        <rFont val="Meiryo UI"/>
        <family val="3"/>
        <charset val="128"/>
      </rPr>
      <t>有形固定資産</t>
    </r>
    <rPh sb="0" eb="2">
      <t>ユウケイ</t>
    </rPh>
    <rPh sb="2" eb="4">
      <t>コテイ</t>
    </rPh>
    <rPh sb="4" eb="6">
      <t>シサン</t>
    </rPh>
    <phoneticPr fontId="2"/>
  </si>
  <si>
    <r>
      <rPr>
        <sz val="10"/>
        <rFont val="Meiryo UI"/>
        <family val="3"/>
        <charset val="128"/>
      </rPr>
      <t>無形資産</t>
    </r>
    <rPh sb="0" eb="2">
      <t>ムケイ</t>
    </rPh>
    <rPh sb="2" eb="4">
      <t>シサン</t>
    </rPh>
    <phoneticPr fontId="2"/>
  </si>
  <si>
    <r>
      <rPr>
        <sz val="10"/>
        <rFont val="Meiryo UI"/>
        <family val="3"/>
        <charset val="128"/>
      </rPr>
      <t>その他の金融資産</t>
    </r>
    <rPh sb="2" eb="3">
      <t>タ</t>
    </rPh>
    <rPh sb="4" eb="6">
      <t>キンユウ</t>
    </rPh>
    <rPh sb="6" eb="8">
      <t>シサン</t>
    </rPh>
    <phoneticPr fontId="2"/>
  </si>
  <si>
    <r>
      <rPr>
        <sz val="10"/>
        <rFont val="Meiryo UI"/>
        <family val="3"/>
        <charset val="128"/>
      </rPr>
      <t>繰延税金資産</t>
    </r>
    <rPh sb="0" eb="2">
      <t>クリノベ</t>
    </rPh>
    <rPh sb="2" eb="4">
      <t>ゼイキン</t>
    </rPh>
    <rPh sb="4" eb="6">
      <t>シサン</t>
    </rPh>
    <phoneticPr fontId="2"/>
  </si>
  <si>
    <r>
      <rPr>
        <sz val="10"/>
        <rFont val="Meiryo UI"/>
        <family val="3"/>
        <charset val="128"/>
      </rPr>
      <t>その他の非流動資産</t>
    </r>
    <rPh sb="2" eb="3">
      <t>タ</t>
    </rPh>
    <rPh sb="4" eb="5">
      <t>ヒ</t>
    </rPh>
    <rPh sb="5" eb="7">
      <t>リュウドウ</t>
    </rPh>
    <rPh sb="7" eb="9">
      <t>シサン</t>
    </rPh>
    <phoneticPr fontId="2"/>
  </si>
  <si>
    <r>
      <rPr>
        <sz val="10"/>
        <rFont val="Meiryo UI"/>
        <family val="3"/>
        <charset val="128"/>
      </rPr>
      <t>営業債務</t>
    </r>
    <rPh sb="0" eb="2">
      <t>エイギョウ</t>
    </rPh>
    <rPh sb="2" eb="4">
      <t>サイム</t>
    </rPh>
    <phoneticPr fontId="2"/>
  </si>
  <si>
    <r>
      <rPr>
        <sz val="10"/>
        <rFont val="Meiryo UI"/>
        <family val="3"/>
        <charset val="128"/>
      </rPr>
      <t>短期有利子負債</t>
    </r>
    <rPh sb="0" eb="2">
      <t>タンキ</t>
    </rPh>
    <rPh sb="2" eb="3">
      <t>ユウ</t>
    </rPh>
    <rPh sb="3" eb="5">
      <t>リシ</t>
    </rPh>
    <rPh sb="5" eb="7">
      <t>フサイ</t>
    </rPh>
    <phoneticPr fontId="2"/>
  </si>
  <si>
    <r>
      <rPr>
        <sz val="10"/>
        <rFont val="Meiryo UI"/>
        <family val="3"/>
        <charset val="128"/>
      </rPr>
      <t>一年以内返済予定の長期有利子負債</t>
    </r>
    <phoneticPr fontId="2"/>
  </si>
  <si>
    <r>
      <rPr>
        <sz val="10"/>
        <rFont val="Meiryo UI"/>
        <family val="3"/>
        <charset val="128"/>
      </rPr>
      <t>その他の債務</t>
    </r>
    <rPh sb="2" eb="3">
      <t>タ</t>
    </rPh>
    <rPh sb="4" eb="6">
      <t>サイム</t>
    </rPh>
    <phoneticPr fontId="2"/>
  </si>
  <si>
    <r>
      <rPr>
        <sz val="10"/>
        <rFont val="Meiryo UI"/>
        <family val="3"/>
        <charset val="128"/>
      </rPr>
      <t>未払法人所得税</t>
    </r>
    <rPh sb="0" eb="2">
      <t>ミハラ</t>
    </rPh>
    <rPh sb="2" eb="4">
      <t>ホウジン</t>
    </rPh>
    <rPh sb="4" eb="7">
      <t>ショトクゼイ</t>
    </rPh>
    <phoneticPr fontId="2"/>
  </si>
  <si>
    <r>
      <rPr>
        <sz val="10"/>
        <rFont val="Meiryo UI"/>
        <family val="3"/>
        <charset val="128"/>
      </rPr>
      <t>引当金</t>
    </r>
    <rPh sb="0" eb="2">
      <t>ヒキアテ</t>
    </rPh>
    <rPh sb="2" eb="3">
      <t>キン</t>
    </rPh>
    <phoneticPr fontId="2"/>
  </si>
  <si>
    <r>
      <rPr>
        <sz val="10"/>
        <rFont val="Meiryo UI"/>
        <family val="3"/>
        <charset val="128"/>
      </rPr>
      <t>その他の流動負債</t>
    </r>
    <phoneticPr fontId="2"/>
  </si>
  <si>
    <r>
      <rPr>
        <sz val="10"/>
        <rFont val="Meiryo UI"/>
        <family val="3"/>
        <charset val="128"/>
      </rPr>
      <t>長期有利子負債</t>
    </r>
    <rPh sb="0" eb="2">
      <t>チョウキ</t>
    </rPh>
    <rPh sb="2" eb="3">
      <t>ユウ</t>
    </rPh>
    <rPh sb="3" eb="5">
      <t>リシ</t>
    </rPh>
    <rPh sb="5" eb="7">
      <t>フサイ</t>
    </rPh>
    <phoneticPr fontId="2"/>
  </si>
  <si>
    <r>
      <rPr>
        <sz val="10"/>
        <rFont val="Meiryo UI"/>
        <family val="3"/>
        <charset val="128"/>
      </rPr>
      <t>繰延税金負債</t>
    </r>
    <rPh sb="0" eb="2">
      <t>クリノベ</t>
    </rPh>
    <rPh sb="2" eb="4">
      <t>ゼイキン</t>
    </rPh>
    <rPh sb="4" eb="6">
      <t>フサイ</t>
    </rPh>
    <phoneticPr fontId="2"/>
  </si>
  <si>
    <r>
      <rPr>
        <sz val="10"/>
        <rFont val="Meiryo UI"/>
        <family val="3"/>
        <charset val="128"/>
      </rPr>
      <t>退職給付に係る負債</t>
    </r>
    <rPh sb="0" eb="2">
      <t>タイショク</t>
    </rPh>
    <rPh sb="2" eb="4">
      <t>キュウフ</t>
    </rPh>
    <rPh sb="5" eb="6">
      <t>カカ</t>
    </rPh>
    <rPh sb="7" eb="9">
      <t>フサイ</t>
    </rPh>
    <phoneticPr fontId="2"/>
  </si>
  <si>
    <r>
      <rPr>
        <sz val="10"/>
        <rFont val="Meiryo UI"/>
        <family val="3"/>
        <charset val="128"/>
      </rPr>
      <t>その他の非流動負債</t>
    </r>
    <rPh sb="2" eb="3">
      <t>タ</t>
    </rPh>
    <rPh sb="4" eb="5">
      <t>ヒ</t>
    </rPh>
    <rPh sb="5" eb="7">
      <t>リュウドウ</t>
    </rPh>
    <rPh sb="7" eb="9">
      <t>フサイ</t>
    </rPh>
    <phoneticPr fontId="2"/>
  </si>
  <si>
    <r>
      <rPr>
        <sz val="10"/>
        <rFont val="Meiryo UI"/>
        <family val="3"/>
        <charset val="128"/>
      </rPr>
      <t>親会社の所有者に帰属する持分</t>
    </r>
    <rPh sb="0" eb="3">
      <t>オヤガイシャ</t>
    </rPh>
    <rPh sb="4" eb="7">
      <t>ショユウシャ</t>
    </rPh>
    <rPh sb="8" eb="10">
      <t>キゾク</t>
    </rPh>
    <rPh sb="12" eb="14">
      <t>モチブン</t>
    </rPh>
    <phoneticPr fontId="2"/>
  </si>
  <si>
    <r>
      <rPr>
        <sz val="10"/>
        <rFont val="Meiryo UI"/>
        <family val="3"/>
        <charset val="128"/>
      </rPr>
      <t>資本金</t>
    </r>
    <rPh sb="0" eb="3">
      <t>シホンキン</t>
    </rPh>
    <phoneticPr fontId="2"/>
  </si>
  <si>
    <r>
      <rPr>
        <sz val="10"/>
        <rFont val="Meiryo UI"/>
        <family val="3"/>
        <charset val="128"/>
      </rPr>
      <t>資本剰余金</t>
    </r>
    <rPh sb="0" eb="2">
      <t>シホン</t>
    </rPh>
    <rPh sb="2" eb="5">
      <t>ジョウヨキン</t>
    </rPh>
    <phoneticPr fontId="2"/>
  </si>
  <si>
    <r>
      <rPr>
        <sz val="10"/>
        <rFont val="Meiryo UI"/>
        <family val="3"/>
        <charset val="128"/>
      </rPr>
      <t>利益剰余金</t>
    </r>
  </si>
  <si>
    <r>
      <rPr>
        <sz val="10"/>
        <rFont val="Meiryo UI"/>
        <family val="3"/>
        <charset val="128"/>
      </rPr>
      <t>自己株式</t>
    </r>
    <rPh sb="0" eb="2">
      <t>ジコ</t>
    </rPh>
    <rPh sb="2" eb="4">
      <t>カブシキ</t>
    </rPh>
    <phoneticPr fontId="2"/>
  </si>
  <si>
    <r>
      <rPr>
        <sz val="10"/>
        <rFont val="Meiryo UI"/>
        <family val="3"/>
        <charset val="128"/>
      </rPr>
      <t>その他の資本の構成要素</t>
    </r>
    <rPh sb="2" eb="3">
      <t>タ</t>
    </rPh>
    <rPh sb="4" eb="6">
      <t>シホン</t>
    </rPh>
    <rPh sb="7" eb="9">
      <t>コウセイ</t>
    </rPh>
    <rPh sb="9" eb="11">
      <t>ヨウソ</t>
    </rPh>
    <phoneticPr fontId="2"/>
  </si>
  <si>
    <r>
      <rPr>
        <sz val="10"/>
        <rFont val="Meiryo UI"/>
        <family val="3"/>
        <charset val="128"/>
      </rPr>
      <t>親会社の所有者に帰属する持分合計</t>
    </r>
    <rPh sb="0" eb="3">
      <t>オヤガイシャ</t>
    </rPh>
    <rPh sb="4" eb="7">
      <t>ショユウシャ</t>
    </rPh>
    <rPh sb="8" eb="10">
      <t>キゾク</t>
    </rPh>
    <rPh sb="12" eb="14">
      <t>モチブン</t>
    </rPh>
    <rPh sb="14" eb="16">
      <t>ゴウケイ</t>
    </rPh>
    <phoneticPr fontId="2"/>
  </si>
  <si>
    <r>
      <rPr>
        <sz val="10"/>
        <rFont val="Meiryo UI"/>
        <family val="3"/>
        <charset val="128"/>
      </rPr>
      <t>非支配持分</t>
    </r>
    <rPh sb="0" eb="1">
      <t>ヒ</t>
    </rPh>
    <rPh sb="1" eb="3">
      <t>シハイ</t>
    </rPh>
    <rPh sb="3" eb="5">
      <t>モチブン</t>
    </rPh>
    <phoneticPr fontId="2"/>
  </si>
  <si>
    <r>
      <rPr>
        <b/>
        <sz val="18"/>
        <rFont val="Meiryo UI"/>
        <family val="3"/>
        <charset val="128"/>
      </rPr>
      <t>【通期】連結純損益計算書（</t>
    </r>
    <r>
      <rPr>
        <b/>
        <sz val="18"/>
        <rFont val="Arial"/>
        <family val="2"/>
      </rPr>
      <t>IFRS</t>
    </r>
    <r>
      <rPr>
        <b/>
        <sz val="18"/>
        <rFont val="Meiryo UI"/>
        <family val="3"/>
        <charset val="128"/>
      </rPr>
      <t>）　【</t>
    </r>
    <r>
      <rPr>
        <b/>
        <sz val="18"/>
        <rFont val="Arial"/>
        <family val="2"/>
      </rPr>
      <t>Full Year</t>
    </r>
    <r>
      <rPr>
        <b/>
        <sz val="18"/>
        <rFont val="Meiryo UI"/>
        <family val="3"/>
        <charset val="128"/>
      </rPr>
      <t>】</t>
    </r>
    <r>
      <rPr>
        <b/>
        <sz val="18"/>
        <rFont val="Arial"/>
        <family val="2"/>
      </rPr>
      <t>Consolidated Statements of Profit or Loss</t>
    </r>
    <r>
      <rPr>
        <b/>
        <sz val="18"/>
        <rFont val="Meiryo UI"/>
        <family val="3"/>
        <charset val="128"/>
      </rPr>
      <t>（</t>
    </r>
    <r>
      <rPr>
        <b/>
        <sz val="18"/>
        <rFont val="Arial"/>
        <family val="2"/>
      </rPr>
      <t>IFRS</t>
    </r>
    <r>
      <rPr>
        <b/>
        <sz val="18"/>
        <rFont val="Meiryo UI"/>
        <family val="3"/>
        <charset val="128"/>
      </rPr>
      <t>）</t>
    </r>
    <rPh sb="4" eb="6">
      <t>レンケツ</t>
    </rPh>
    <rPh sb="6" eb="7">
      <t>ジュン</t>
    </rPh>
    <rPh sb="7" eb="9">
      <t>ソンエキ</t>
    </rPh>
    <rPh sb="9" eb="12">
      <t>ケイサンショ</t>
    </rPh>
    <phoneticPr fontId="2"/>
  </si>
  <si>
    <r>
      <rPr>
        <sz val="10"/>
        <rFont val="Meiryo UI"/>
        <family val="3"/>
        <charset val="128"/>
      </rPr>
      <t>売上高</t>
    </r>
    <rPh sb="0" eb="2">
      <t>ウリアゲ</t>
    </rPh>
    <rPh sb="2" eb="3">
      <t>ダカ</t>
    </rPh>
    <phoneticPr fontId="2"/>
  </si>
  <si>
    <r>
      <rPr>
        <sz val="10"/>
        <rFont val="Meiryo UI"/>
        <family val="3"/>
        <charset val="128"/>
      </rPr>
      <t>売上原価</t>
    </r>
    <rPh sb="0" eb="2">
      <t>ウリアゲ</t>
    </rPh>
    <rPh sb="2" eb="4">
      <t>ゲンカ</t>
    </rPh>
    <phoneticPr fontId="2"/>
  </si>
  <si>
    <r>
      <rPr>
        <sz val="10"/>
        <rFont val="Meiryo UI"/>
        <family val="3"/>
        <charset val="128"/>
      </rPr>
      <t>販売費及び一般管理費</t>
    </r>
    <rPh sb="0" eb="3">
      <t>ハンバイヒ</t>
    </rPh>
    <rPh sb="3" eb="4">
      <t>オヨ</t>
    </rPh>
    <rPh sb="5" eb="7">
      <t>イッパン</t>
    </rPh>
    <rPh sb="7" eb="9">
      <t>カンリ</t>
    </rPh>
    <rPh sb="9" eb="10">
      <t>ヒ</t>
    </rPh>
    <phoneticPr fontId="2"/>
  </si>
  <si>
    <r>
      <rPr>
        <sz val="10"/>
        <rFont val="Meiryo UI"/>
        <family val="3"/>
        <charset val="128"/>
      </rPr>
      <t>持分法による投資損益</t>
    </r>
    <rPh sb="0" eb="2">
      <t>モチブン</t>
    </rPh>
    <rPh sb="2" eb="3">
      <t>ホウ</t>
    </rPh>
    <rPh sb="6" eb="8">
      <t>トウシ</t>
    </rPh>
    <rPh sb="8" eb="10">
      <t>ソンエキ</t>
    </rPh>
    <phoneticPr fontId="2"/>
  </si>
  <si>
    <r>
      <rPr>
        <sz val="10"/>
        <rFont val="Meiryo UI"/>
        <family val="3"/>
        <charset val="128"/>
      </rPr>
      <t>その他収益</t>
    </r>
    <rPh sb="2" eb="3">
      <t>タ</t>
    </rPh>
    <rPh sb="3" eb="5">
      <t>シュウエキ</t>
    </rPh>
    <phoneticPr fontId="2"/>
  </si>
  <si>
    <r>
      <rPr>
        <sz val="10"/>
        <rFont val="Meiryo UI"/>
        <family val="3"/>
        <charset val="128"/>
      </rPr>
      <t>為替差益</t>
    </r>
    <rPh sb="2" eb="4">
      <t>サエキ</t>
    </rPh>
    <phoneticPr fontId="2"/>
  </si>
  <si>
    <r>
      <rPr>
        <sz val="10"/>
        <rFont val="Meiryo UI"/>
        <family val="3"/>
        <charset val="128"/>
      </rPr>
      <t>固定資産売却益</t>
    </r>
    <rPh sb="0" eb="2">
      <t>コテイ</t>
    </rPh>
    <rPh sb="2" eb="4">
      <t>シサン</t>
    </rPh>
    <rPh sb="4" eb="7">
      <t>バイキャクエキ</t>
    </rPh>
    <phoneticPr fontId="2"/>
  </si>
  <si>
    <r>
      <rPr>
        <sz val="10"/>
        <rFont val="Meiryo UI"/>
        <family val="3"/>
        <charset val="128"/>
      </rPr>
      <t>その他</t>
    </r>
    <rPh sb="2" eb="3">
      <t>タ</t>
    </rPh>
    <phoneticPr fontId="2"/>
  </si>
  <si>
    <r>
      <rPr>
        <sz val="10"/>
        <rFont val="Meiryo UI"/>
        <family val="3"/>
        <charset val="128"/>
      </rPr>
      <t>その他収益合計</t>
    </r>
    <rPh sb="2" eb="3">
      <t>タ</t>
    </rPh>
    <rPh sb="3" eb="5">
      <t>シュウエキ</t>
    </rPh>
    <rPh sb="5" eb="7">
      <t>ゴウケイ</t>
    </rPh>
    <phoneticPr fontId="2"/>
  </si>
  <si>
    <r>
      <rPr>
        <sz val="10"/>
        <rFont val="Meiryo UI"/>
        <family val="3"/>
        <charset val="128"/>
      </rPr>
      <t>その他費用</t>
    </r>
    <rPh sb="2" eb="3">
      <t>タ</t>
    </rPh>
    <rPh sb="3" eb="5">
      <t>ヒヨウ</t>
    </rPh>
    <phoneticPr fontId="2"/>
  </si>
  <si>
    <r>
      <rPr>
        <sz val="10"/>
        <rFont val="Meiryo UI"/>
        <family val="3"/>
        <charset val="128"/>
      </rPr>
      <t>為替差損</t>
    </r>
    <rPh sb="2" eb="4">
      <t>サソン</t>
    </rPh>
    <phoneticPr fontId="2"/>
  </si>
  <si>
    <r>
      <rPr>
        <sz val="10"/>
        <rFont val="Meiryo UI"/>
        <family val="3"/>
        <charset val="128"/>
      </rPr>
      <t>固定資産除却損</t>
    </r>
    <rPh sb="0" eb="2">
      <t>コテイ</t>
    </rPh>
    <rPh sb="2" eb="4">
      <t>シサン</t>
    </rPh>
    <rPh sb="4" eb="6">
      <t>ジョキャク</t>
    </rPh>
    <rPh sb="6" eb="7">
      <t>ゾン</t>
    </rPh>
    <phoneticPr fontId="2"/>
  </si>
  <si>
    <r>
      <rPr>
        <sz val="10"/>
        <rFont val="Meiryo UI"/>
        <family val="3"/>
        <charset val="128"/>
      </rPr>
      <t>減損損失</t>
    </r>
    <rPh sb="0" eb="2">
      <t>ゲンソン</t>
    </rPh>
    <rPh sb="2" eb="4">
      <t>ソンシツ</t>
    </rPh>
    <phoneticPr fontId="2"/>
  </si>
  <si>
    <r>
      <rPr>
        <sz val="10"/>
        <rFont val="Meiryo UI"/>
        <family val="3"/>
        <charset val="128"/>
      </rPr>
      <t>事業構造改善費用</t>
    </r>
    <rPh sb="0" eb="2">
      <t>ジギョウ</t>
    </rPh>
    <rPh sb="2" eb="4">
      <t>コウゾウ</t>
    </rPh>
    <rPh sb="4" eb="6">
      <t>カイゼン</t>
    </rPh>
    <rPh sb="6" eb="8">
      <t>ヒヨウ</t>
    </rPh>
    <phoneticPr fontId="2"/>
  </si>
  <si>
    <r>
      <rPr>
        <sz val="10"/>
        <rFont val="Meiryo UI"/>
        <family val="3"/>
        <charset val="128"/>
      </rPr>
      <t>その他費用合計</t>
    </r>
    <rPh sb="2" eb="3">
      <t>タ</t>
    </rPh>
    <rPh sb="3" eb="5">
      <t>ヒヨウ</t>
    </rPh>
    <rPh sb="5" eb="7">
      <t>ゴウケイ</t>
    </rPh>
    <phoneticPr fontId="2"/>
  </si>
  <si>
    <r>
      <rPr>
        <sz val="10"/>
        <rFont val="Meiryo UI"/>
        <family val="3"/>
        <charset val="128"/>
      </rPr>
      <t>金融収益</t>
    </r>
    <rPh sb="0" eb="2">
      <t>キンユウ</t>
    </rPh>
    <rPh sb="2" eb="4">
      <t>シュウエキ</t>
    </rPh>
    <phoneticPr fontId="2"/>
  </si>
  <si>
    <r>
      <rPr>
        <sz val="10"/>
        <rFont val="Meiryo UI"/>
        <family val="3"/>
        <charset val="128"/>
      </rPr>
      <t>金融費用</t>
    </r>
    <rPh sb="0" eb="2">
      <t>キンユウ</t>
    </rPh>
    <rPh sb="2" eb="4">
      <t>ヒヨウ</t>
    </rPh>
    <phoneticPr fontId="2"/>
  </si>
  <si>
    <r>
      <rPr>
        <sz val="10"/>
        <rFont val="Meiryo UI"/>
        <family val="3"/>
        <charset val="128"/>
      </rPr>
      <t>法人所得税費用</t>
    </r>
    <rPh sb="0" eb="2">
      <t>ホウジン</t>
    </rPh>
    <rPh sb="2" eb="5">
      <t>ショトクゼイ</t>
    </rPh>
    <rPh sb="5" eb="7">
      <t>ヒヨウ</t>
    </rPh>
    <phoneticPr fontId="2"/>
  </si>
  <si>
    <r>
      <rPr>
        <sz val="10"/>
        <rFont val="Meiryo UI"/>
        <family val="3"/>
        <charset val="128"/>
      </rPr>
      <t>親会社の所有者に帰属する当期純利益</t>
    </r>
    <r>
      <rPr>
        <sz val="10"/>
        <rFont val="Arial"/>
        <family val="2"/>
      </rPr>
      <t>(</t>
    </r>
    <r>
      <rPr>
        <sz val="10"/>
        <rFont val="Meiryo UI"/>
        <family val="3"/>
        <charset val="128"/>
      </rPr>
      <t>△損失</t>
    </r>
    <r>
      <rPr>
        <sz val="10"/>
        <rFont val="Arial"/>
        <family val="2"/>
      </rPr>
      <t>)</t>
    </r>
    <rPh sb="0" eb="3">
      <t>オヤガイシャ</t>
    </rPh>
    <rPh sb="4" eb="7">
      <t>ショユウシャ</t>
    </rPh>
    <rPh sb="8" eb="10">
      <t>キゾク</t>
    </rPh>
    <rPh sb="12" eb="14">
      <t>トウキ</t>
    </rPh>
    <rPh sb="14" eb="15">
      <t>ジュン</t>
    </rPh>
    <rPh sb="15" eb="17">
      <t>リエキ</t>
    </rPh>
    <phoneticPr fontId="2"/>
  </si>
  <si>
    <r>
      <rPr>
        <sz val="10"/>
        <rFont val="Meiryo UI"/>
        <family val="3"/>
        <charset val="128"/>
      </rPr>
      <t>非支配持分に帰属する当期純利益</t>
    </r>
    <r>
      <rPr>
        <sz val="10"/>
        <rFont val="Arial"/>
        <family val="2"/>
      </rPr>
      <t>(</t>
    </r>
    <r>
      <rPr>
        <sz val="10"/>
        <rFont val="Meiryo UI"/>
        <family val="3"/>
        <charset val="128"/>
      </rPr>
      <t>△損失</t>
    </r>
    <r>
      <rPr>
        <sz val="10"/>
        <rFont val="Arial"/>
        <family val="2"/>
      </rPr>
      <t>)</t>
    </r>
    <rPh sb="0" eb="1">
      <t>ヒ</t>
    </rPh>
    <rPh sb="1" eb="3">
      <t>シハイ</t>
    </rPh>
    <rPh sb="3" eb="5">
      <t>モチブン</t>
    </rPh>
    <rPh sb="6" eb="8">
      <t>キゾク</t>
    </rPh>
    <rPh sb="10" eb="12">
      <t>トウキ</t>
    </rPh>
    <rPh sb="12" eb="13">
      <t>ジュン</t>
    </rPh>
    <rPh sb="13" eb="15">
      <t>リエキ</t>
    </rPh>
    <phoneticPr fontId="2"/>
  </si>
  <si>
    <r>
      <rPr>
        <sz val="10"/>
        <rFont val="Meiryo UI"/>
        <family val="3"/>
        <charset val="128"/>
      </rPr>
      <t>１株当たり配当金</t>
    </r>
    <r>
      <rPr>
        <sz val="10"/>
        <rFont val="Arial"/>
        <family val="2"/>
      </rPr>
      <t>(</t>
    </r>
    <r>
      <rPr>
        <sz val="10"/>
        <rFont val="Meiryo UI"/>
        <family val="3"/>
        <charset val="128"/>
      </rPr>
      <t>円</t>
    </r>
    <r>
      <rPr>
        <sz val="10"/>
        <rFont val="Arial"/>
        <family val="2"/>
      </rPr>
      <t xml:space="preserve">) </t>
    </r>
    <r>
      <rPr>
        <sz val="10"/>
        <rFont val="Meiryo UI"/>
        <family val="3"/>
        <charset val="128"/>
      </rPr>
      <t>※</t>
    </r>
    <r>
      <rPr>
        <sz val="10"/>
        <rFont val="Arial"/>
        <family val="2"/>
      </rPr>
      <t>1</t>
    </r>
    <rPh sb="1" eb="2">
      <t>カブ</t>
    </rPh>
    <rPh sb="2" eb="3">
      <t>ア</t>
    </rPh>
    <rPh sb="5" eb="7">
      <t>ハイトウ</t>
    </rPh>
    <rPh sb="7" eb="8">
      <t>キン</t>
    </rPh>
    <rPh sb="9" eb="10">
      <t>エン</t>
    </rPh>
    <phoneticPr fontId="2"/>
  </si>
  <si>
    <r>
      <rPr>
        <b/>
        <sz val="18"/>
        <rFont val="Meiryo UI"/>
        <family val="3"/>
        <charset val="128"/>
      </rPr>
      <t>【通期】連結キャッシュフロー表（</t>
    </r>
    <r>
      <rPr>
        <b/>
        <sz val="18"/>
        <rFont val="Arial"/>
        <family val="2"/>
      </rPr>
      <t>IFRS</t>
    </r>
    <r>
      <rPr>
        <b/>
        <sz val="18"/>
        <rFont val="Meiryo UI"/>
        <family val="3"/>
        <charset val="128"/>
      </rPr>
      <t>）　【</t>
    </r>
    <r>
      <rPr>
        <b/>
        <sz val="18"/>
        <rFont val="Arial"/>
        <family val="2"/>
      </rPr>
      <t>Full Year</t>
    </r>
    <r>
      <rPr>
        <b/>
        <sz val="18"/>
        <rFont val="Meiryo UI"/>
        <family val="3"/>
        <charset val="128"/>
      </rPr>
      <t>】</t>
    </r>
    <r>
      <rPr>
        <b/>
        <sz val="18"/>
        <rFont val="Arial"/>
        <family val="2"/>
      </rPr>
      <t>Consolidated Statements of Cash Flows</t>
    </r>
    <r>
      <rPr>
        <b/>
        <sz val="18"/>
        <rFont val="Meiryo UI"/>
        <family val="3"/>
        <charset val="128"/>
      </rPr>
      <t>（</t>
    </r>
    <r>
      <rPr>
        <b/>
        <sz val="18"/>
        <rFont val="Arial"/>
        <family val="2"/>
      </rPr>
      <t>IFRS</t>
    </r>
    <r>
      <rPr>
        <b/>
        <sz val="18"/>
        <rFont val="Meiryo UI"/>
        <family val="3"/>
        <charset val="128"/>
      </rPr>
      <t>）</t>
    </r>
    <rPh sb="4" eb="6">
      <t>レンケツ</t>
    </rPh>
    <rPh sb="14" eb="15">
      <t>オモテ</t>
    </rPh>
    <phoneticPr fontId="2"/>
  </si>
  <si>
    <r>
      <rPr>
        <sz val="10"/>
        <rFont val="Meiryo UI"/>
        <family val="3"/>
        <charset val="128"/>
      </rPr>
      <t>税引前利益</t>
    </r>
    <rPh sb="0" eb="2">
      <t>ゼイビ</t>
    </rPh>
    <rPh sb="2" eb="3">
      <t>マエ</t>
    </rPh>
    <rPh sb="3" eb="5">
      <t>リエキ</t>
    </rPh>
    <phoneticPr fontId="2"/>
  </si>
  <si>
    <r>
      <rPr>
        <sz val="10"/>
        <rFont val="Meiryo UI"/>
        <family val="3"/>
        <charset val="128"/>
      </rPr>
      <t>減価償却費及び償却費</t>
    </r>
    <rPh sb="0" eb="2">
      <t>ゲンカ</t>
    </rPh>
    <rPh sb="2" eb="4">
      <t>ショウキャク</t>
    </rPh>
    <rPh sb="4" eb="5">
      <t>ヒ</t>
    </rPh>
    <rPh sb="5" eb="6">
      <t>オヨ</t>
    </rPh>
    <rPh sb="7" eb="10">
      <t>ショウキャクヒ</t>
    </rPh>
    <phoneticPr fontId="2"/>
  </si>
  <si>
    <r>
      <rPr>
        <sz val="10"/>
        <rFont val="Meiryo UI"/>
        <family val="3"/>
        <charset val="128"/>
      </rPr>
      <t>受取利息及び受取配当金</t>
    </r>
    <rPh sb="0" eb="2">
      <t>ウケトリ</t>
    </rPh>
    <rPh sb="2" eb="4">
      <t>リソク</t>
    </rPh>
    <rPh sb="4" eb="5">
      <t>オヨ</t>
    </rPh>
    <rPh sb="6" eb="8">
      <t>ウケトリ</t>
    </rPh>
    <rPh sb="8" eb="11">
      <t>ハイトウキン</t>
    </rPh>
    <phoneticPr fontId="2"/>
  </si>
  <si>
    <r>
      <rPr>
        <sz val="10"/>
        <rFont val="Meiryo UI"/>
        <family val="3"/>
        <charset val="128"/>
      </rPr>
      <t>支払利息</t>
    </r>
    <rPh sb="0" eb="2">
      <t>シハラ</t>
    </rPh>
    <rPh sb="2" eb="4">
      <t>リソク</t>
    </rPh>
    <phoneticPr fontId="2"/>
  </si>
  <si>
    <r>
      <rPr>
        <sz val="10"/>
        <rFont val="Meiryo UI"/>
        <family val="3"/>
        <charset val="128"/>
      </rPr>
      <t>持分法による投資損益</t>
    </r>
    <rPh sb="0" eb="1">
      <t>モ</t>
    </rPh>
    <rPh sb="1" eb="2">
      <t>ブン</t>
    </rPh>
    <rPh sb="2" eb="3">
      <t>ホウ</t>
    </rPh>
    <rPh sb="6" eb="8">
      <t>トウシ</t>
    </rPh>
    <rPh sb="8" eb="10">
      <t>ソンエキ</t>
    </rPh>
    <phoneticPr fontId="2"/>
  </si>
  <si>
    <r>
      <rPr>
        <sz val="10"/>
        <rFont val="Meiryo UI"/>
        <family val="3"/>
        <charset val="128"/>
      </rPr>
      <t>固定資産除売却損益</t>
    </r>
    <rPh sb="0" eb="2">
      <t>コテイ</t>
    </rPh>
    <rPh sb="2" eb="4">
      <t>シサン</t>
    </rPh>
    <rPh sb="4" eb="5">
      <t>ノゾ</t>
    </rPh>
    <rPh sb="5" eb="7">
      <t>バイキャク</t>
    </rPh>
    <rPh sb="7" eb="9">
      <t>ソンエキ</t>
    </rPh>
    <phoneticPr fontId="2"/>
  </si>
  <si>
    <r>
      <rPr>
        <sz val="10"/>
        <rFont val="Meiryo UI"/>
        <family val="3"/>
        <charset val="128"/>
      </rPr>
      <t>営業債権の増減額</t>
    </r>
    <rPh sb="0" eb="2">
      <t>エイギョウ</t>
    </rPh>
    <rPh sb="2" eb="4">
      <t>サイケン</t>
    </rPh>
    <rPh sb="5" eb="8">
      <t>ゾウゲンガク</t>
    </rPh>
    <phoneticPr fontId="2"/>
  </si>
  <si>
    <r>
      <rPr>
        <sz val="10"/>
        <rFont val="Meiryo UI"/>
        <family val="3"/>
        <charset val="128"/>
      </rPr>
      <t>棚卸資産の増減額</t>
    </r>
    <rPh sb="0" eb="2">
      <t>タナオロシ</t>
    </rPh>
    <rPh sb="2" eb="4">
      <t>シサン</t>
    </rPh>
    <rPh sb="5" eb="8">
      <t>ゾウゲンガク</t>
    </rPh>
    <phoneticPr fontId="2"/>
  </si>
  <si>
    <r>
      <rPr>
        <sz val="10"/>
        <rFont val="Meiryo UI"/>
        <family val="3"/>
        <charset val="128"/>
      </rPr>
      <t>営業債務の増減額</t>
    </r>
    <rPh sb="0" eb="2">
      <t>エイギョウ</t>
    </rPh>
    <rPh sb="2" eb="4">
      <t>サイム</t>
    </rPh>
    <rPh sb="5" eb="8">
      <t>ゾウゲンガク</t>
    </rPh>
    <phoneticPr fontId="2"/>
  </si>
  <si>
    <r>
      <rPr>
        <sz val="10"/>
        <rFont val="Meiryo UI"/>
        <family val="3"/>
        <charset val="128"/>
      </rPr>
      <t>小計</t>
    </r>
    <rPh sb="0" eb="2">
      <t>ショウケイ</t>
    </rPh>
    <phoneticPr fontId="2"/>
  </si>
  <si>
    <r>
      <rPr>
        <sz val="10"/>
        <rFont val="Meiryo UI"/>
        <family val="3"/>
        <charset val="128"/>
      </rPr>
      <t>利息及び配当金の受取額</t>
    </r>
    <rPh sb="0" eb="2">
      <t>リソク</t>
    </rPh>
    <rPh sb="2" eb="3">
      <t>オヨ</t>
    </rPh>
    <rPh sb="4" eb="7">
      <t>ハイトウキン</t>
    </rPh>
    <rPh sb="8" eb="10">
      <t>ウケトリ</t>
    </rPh>
    <rPh sb="10" eb="11">
      <t>ガク</t>
    </rPh>
    <phoneticPr fontId="2"/>
  </si>
  <si>
    <r>
      <rPr>
        <sz val="10"/>
        <rFont val="Meiryo UI"/>
        <family val="3"/>
        <charset val="128"/>
      </rPr>
      <t>利息の支払額</t>
    </r>
    <rPh sb="0" eb="2">
      <t>リソク</t>
    </rPh>
    <rPh sb="3" eb="5">
      <t>シハライ</t>
    </rPh>
    <rPh sb="5" eb="6">
      <t>ガク</t>
    </rPh>
    <phoneticPr fontId="2"/>
  </si>
  <si>
    <r>
      <rPr>
        <sz val="10"/>
        <rFont val="Meiryo UI"/>
        <family val="3"/>
        <charset val="128"/>
      </rPr>
      <t>法人所得税の支払額</t>
    </r>
    <rPh sb="0" eb="2">
      <t>ホウジン</t>
    </rPh>
    <rPh sb="2" eb="5">
      <t>ショトクゼイ</t>
    </rPh>
    <rPh sb="6" eb="8">
      <t>シハライ</t>
    </rPh>
    <rPh sb="8" eb="9">
      <t>ガク</t>
    </rPh>
    <phoneticPr fontId="2"/>
  </si>
  <si>
    <r>
      <rPr>
        <sz val="10"/>
        <rFont val="Meiryo UI"/>
        <family val="3"/>
        <charset val="128"/>
      </rPr>
      <t>投資活動によるキャッシュフロー</t>
    </r>
    <rPh sb="0" eb="2">
      <t>トウシ</t>
    </rPh>
    <rPh sb="2" eb="4">
      <t>カツドウ</t>
    </rPh>
    <phoneticPr fontId="2"/>
  </si>
  <si>
    <r>
      <rPr>
        <sz val="10"/>
        <rFont val="Meiryo UI"/>
        <family val="3"/>
        <charset val="128"/>
      </rPr>
      <t>有形固定資産及び無形資産の取得による支出</t>
    </r>
    <rPh sb="0" eb="2">
      <t>ユウケイ</t>
    </rPh>
    <rPh sb="2" eb="4">
      <t>コテイ</t>
    </rPh>
    <rPh sb="4" eb="6">
      <t>シサン</t>
    </rPh>
    <rPh sb="6" eb="7">
      <t>オヨ</t>
    </rPh>
    <rPh sb="8" eb="10">
      <t>ムケイ</t>
    </rPh>
    <rPh sb="10" eb="12">
      <t>シサン</t>
    </rPh>
    <rPh sb="13" eb="15">
      <t>シュトク</t>
    </rPh>
    <rPh sb="18" eb="20">
      <t>シシュツ</t>
    </rPh>
    <phoneticPr fontId="2"/>
  </si>
  <si>
    <r>
      <rPr>
        <sz val="10"/>
        <rFont val="Meiryo UI"/>
        <family val="3"/>
        <charset val="128"/>
      </rPr>
      <t>有形固定資産の売却による収入</t>
    </r>
    <rPh sb="0" eb="2">
      <t>ユウケイ</t>
    </rPh>
    <rPh sb="2" eb="4">
      <t>コテイ</t>
    </rPh>
    <rPh sb="4" eb="6">
      <t>シサン</t>
    </rPh>
    <rPh sb="7" eb="9">
      <t>バイキャク</t>
    </rPh>
    <rPh sb="12" eb="14">
      <t>シュウニュウ</t>
    </rPh>
    <phoneticPr fontId="2"/>
  </si>
  <si>
    <r>
      <rPr>
        <sz val="10"/>
        <rFont val="Meiryo UI"/>
        <family val="3"/>
        <charset val="128"/>
      </rPr>
      <t>その他の金融資産の取得による支出</t>
    </r>
    <rPh sb="2" eb="3">
      <t>タ</t>
    </rPh>
    <rPh sb="4" eb="6">
      <t>キンユウ</t>
    </rPh>
    <rPh sb="6" eb="8">
      <t>シサン</t>
    </rPh>
    <rPh sb="9" eb="11">
      <t>シュトク</t>
    </rPh>
    <rPh sb="14" eb="16">
      <t>シシュツ</t>
    </rPh>
    <phoneticPr fontId="2"/>
  </si>
  <si>
    <r>
      <rPr>
        <sz val="10"/>
        <rFont val="Meiryo UI"/>
        <family val="3"/>
        <charset val="128"/>
      </rPr>
      <t>その他の金融資産の売却及び償還による収入</t>
    </r>
    <rPh sb="2" eb="3">
      <t>タ</t>
    </rPh>
    <rPh sb="4" eb="6">
      <t>キンユウ</t>
    </rPh>
    <rPh sb="6" eb="8">
      <t>シサン</t>
    </rPh>
    <rPh sb="9" eb="11">
      <t>バイキャク</t>
    </rPh>
    <rPh sb="11" eb="12">
      <t>オヨ</t>
    </rPh>
    <rPh sb="13" eb="15">
      <t>ショウカン</t>
    </rPh>
    <rPh sb="18" eb="20">
      <t>シュウニュウ</t>
    </rPh>
    <phoneticPr fontId="2"/>
  </si>
  <si>
    <r>
      <rPr>
        <sz val="10"/>
        <rFont val="Meiryo UI"/>
        <family val="3"/>
        <charset val="128"/>
      </rPr>
      <t>財務活動によるキャッシュ・フロー</t>
    </r>
    <rPh sb="0" eb="2">
      <t>ザイム</t>
    </rPh>
    <rPh sb="2" eb="4">
      <t>カツドウ</t>
    </rPh>
    <phoneticPr fontId="2"/>
  </si>
  <si>
    <r>
      <rPr>
        <sz val="10"/>
        <rFont val="Meiryo UI"/>
        <family val="3"/>
        <charset val="128"/>
      </rPr>
      <t>短期有利子負債の増減</t>
    </r>
    <rPh sb="0" eb="2">
      <t>タンキ</t>
    </rPh>
    <rPh sb="2" eb="3">
      <t>ユウ</t>
    </rPh>
    <rPh sb="3" eb="5">
      <t>リシ</t>
    </rPh>
    <rPh sb="5" eb="7">
      <t>フサイ</t>
    </rPh>
    <rPh sb="8" eb="10">
      <t>ゾウゲン</t>
    </rPh>
    <phoneticPr fontId="2"/>
  </si>
  <si>
    <r>
      <rPr>
        <sz val="10"/>
        <rFont val="Meiryo UI"/>
        <family val="3"/>
        <charset val="128"/>
      </rPr>
      <t>長期有利子負債の借入及び発行による収入</t>
    </r>
    <rPh sb="0" eb="2">
      <t>チョウキ</t>
    </rPh>
    <rPh sb="2" eb="3">
      <t>ユウ</t>
    </rPh>
    <rPh sb="3" eb="5">
      <t>リシ</t>
    </rPh>
    <rPh sb="5" eb="7">
      <t>フサイ</t>
    </rPh>
    <rPh sb="8" eb="10">
      <t>カリイレ</t>
    </rPh>
    <rPh sb="10" eb="11">
      <t>オヨ</t>
    </rPh>
    <rPh sb="12" eb="14">
      <t>ハッコウ</t>
    </rPh>
    <rPh sb="17" eb="19">
      <t>シュウニュウ</t>
    </rPh>
    <phoneticPr fontId="2"/>
  </si>
  <si>
    <r>
      <rPr>
        <sz val="10"/>
        <rFont val="Meiryo UI"/>
        <family val="3"/>
        <charset val="128"/>
      </rPr>
      <t>長期有利子負債の返済及び償還による支出</t>
    </r>
    <rPh sb="0" eb="2">
      <t>チョウキ</t>
    </rPh>
    <rPh sb="2" eb="3">
      <t>ユウ</t>
    </rPh>
    <rPh sb="3" eb="5">
      <t>リシ</t>
    </rPh>
    <rPh sb="5" eb="7">
      <t>フサイ</t>
    </rPh>
    <rPh sb="8" eb="10">
      <t>ヘンサイ</t>
    </rPh>
    <rPh sb="10" eb="11">
      <t>オヨ</t>
    </rPh>
    <rPh sb="12" eb="14">
      <t>ショウカン</t>
    </rPh>
    <rPh sb="17" eb="19">
      <t>シシュツ</t>
    </rPh>
    <phoneticPr fontId="2"/>
  </si>
  <si>
    <r>
      <rPr>
        <sz val="10"/>
        <rFont val="Meiryo UI"/>
        <family val="3"/>
        <charset val="128"/>
      </rPr>
      <t>非支配持分への子会社持分売却による収入</t>
    </r>
    <rPh sb="0" eb="1">
      <t>ヒ</t>
    </rPh>
    <rPh sb="1" eb="3">
      <t>シハイ</t>
    </rPh>
    <rPh sb="3" eb="5">
      <t>モチブン</t>
    </rPh>
    <rPh sb="7" eb="10">
      <t>コガイシャ</t>
    </rPh>
    <rPh sb="10" eb="12">
      <t>モチブン</t>
    </rPh>
    <rPh sb="12" eb="14">
      <t>バイキャク</t>
    </rPh>
    <rPh sb="17" eb="19">
      <t>シュウニュウ</t>
    </rPh>
    <phoneticPr fontId="2"/>
  </si>
  <si>
    <r>
      <rPr>
        <sz val="10"/>
        <rFont val="Meiryo UI"/>
        <family val="3"/>
        <charset val="128"/>
      </rPr>
      <t>非支配持分からの子会社持分取得による支出</t>
    </r>
    <rPh sb="13" eb="15">
      <t>シュトク</t>
    </rPh>
    <phoneticPr fontId="2"/>
  </si>
  <si>
    <r>
      <rPr>
        <sz val="10"/>
        <rFont val="Meiryo UI"/>
        <family val="3"/>
        <charset val="128"/>
      </rPr>
      <t>自己株式の取得及び売却による収支</t>
    </r>
    <rPh sb="0" eb="2">
      <t>ジコ</t>
    </rPh>
    <rPh sb="2" eb="4">
      <t>カブシキ</t>
    </rPh>
    <rPh sb="5" eb="7">
      <t>シュトク</t>
    </rPh>
    <rPh sb="7" eb="8">
      <t>オヨ</t>
    </rPh>
    <rPh sb="9" eb="11">
      <t>バイキャク</t>
    </rPh>
    <rPh sb="14" eb="16">
      <t>シュウシ</t>
    </rPh>
    <phoneticPr fontId="2"/>
  </si>
  <si>
    <r>
      <rPr>
        <sz val="10"/>
        <rFont val="Meiryo UI"/>
        <family val="3"/>
        <charset val="128"/>
      </rPr>
      <t>配当金の支払額</t>
    </r>
    <rPh sb="0" eb="3">
      <t>ハイトウキン</t>
    </rPh>
    <rPh sb="4" eb="6">
      <t>シハライ</t>
    </rPh>
    <rPh sb="6" eb="7">
      <t>ガク</t>
    </rPh>
    <phoneticPr fontId="2"/>
  </si>
  <si>
    <r>
      <rPr>
        <sz val="10"/>
        <rFont val="Meiryo UI"/>
        <family val="3"/>
        <charset val="128"/>
      </rPr>
      <t>現金及び現金同等物に係る換算差額</t>
    </r>
    <rPh sb="0" eb="2">
      <t>ゲンキン</t>
    </rPh>
    <rPh sb="2" eb="3">
      <t>オヨ</t>
    </rPh>
    <rPh sb="4" eb="6">
      <t>ゲンキン</t>
    </rPh>
    <rPh sb="6" eb="8">
      <t>ドウトウ</t>
    </rPh>
    <rPh sb="8" eb="9">
      <t>ブツ</t>
    </rPh>
    <rPh sb="10" eb="11">
      <t>カカ</t>
    </rPh>
    <rPh sb="12" eb="14">
      <t>カンサン</t>
    </rPh>
    <rPh sb="14" eb="16">
      <t>サガク</t>
    </rPh>
    <phoneticPr fontId="2"/>
  </si>
  <si>
    <r>
      <rPr>
        <sz val="10"/>
        <rFont val="Meiryo UI"/>
        <family val="3"/>
        <charset val="128"/>
      </rPr>
      <t>現金及び現金同等物の増減額</t>
    </r>
    <rPh sb="0" eb="2">
      <t>ゲンキン</t>
    </rPh>
    <rPh sb="2" eb="3">
      <t>オヨ</t>
    </rPh>
    <rPh sb="4" eb="6">
      <t>ゲンキン</t>
    </rPh>
    <rPh sb="6" eb="8">
      <t>ドウトウ</t>
    </rPh>
    <rPh sb="8" eb="9">
      <t>ブツ</t>
    </rPh>
    <rPh sb="10" eb="11">
      <t>ゾウ</t>
    </rPh>
    <rPh sb="12" eb="13">
      <t>ガク</t>
    </rPh>
    <phoneticPr fontId="2"/>
  </si>
  <si>
    <r>
      <rPr>
        <sz val="10"/>
        <rFont val="Meiryo UI"/>
        <family val="3"/>
        <charset val="128"/>
      </rPr>
      <t>現金及び現金同等物の期首残高</t>
    </r>
    <rPh sb="0" eb="2">
      <t>ゲンキン</t>
    </rPh>
    <rPh sb="2" eb="3">
      <t>オヨ</t>
    </rPh>
    <rPh sb="4" eb="6">
      <t>ゲンキン</t>
    </rPh>
    <rPh sb="6" eb="8">
      <t>ドウトウ</t>
    </rPh>
    <rPh sb="8" eb="9">
      <t>ブツ</t>
    </rPh>
    <rPh sb="10" eb="12">
      <t>キシュ</t>
    </rPh>
    <rPh sb="12" eb="14">
      <t>ザンダカ</t>
    </rPh>
    <phoneticPr fontId="2"/>
  </si>
  <si>
    <r>
      <rPr>
        <sz val="10"/>
        <rFont val="Meiryo UI"/>
        <family val="3"/>
        <charset val="128"/>
      </rPr>
      <t>現金及び現金同等物の期末残高</t>
    </r>
    <rPh sb="0" eb="2">
      <t>ゲンキン</t>
    </rPh>
    <rPh sb="2" eb="3">
      <t>オヨ</t>
    </rPh>
    <rPh sb="4" eb="6">
      <t>ゲンキン</t>
    </rPh>
    <rPh sb="6" eb="8">
      <t>ドウトウ</t>
    </rPh>
    <rPh sb="8" eb="9">
      <t>ブツ</t>
    </rPh>
    <rPh sb="10" eb="12">
      <t>キマツ</t>
    </rPh>
    <rPh sb="12" eb="14">
      <t>ザンダカ</t>
    </rPh>
    <phoneticPr fontId="2"/>
  </si>
  <si>
    <r>
      <rPr>
        <b/>
        <sz val="18"/>
        <rFont val="Meiryo UI"/>
        <family val="3"/>
        <charset val="128"/>
      </rPr>
      <t>【通期】その他のデータ　【</t>
    </r>
    <r>
      <rPr>
        <b/>
        <sz val="18"/>
        <rFont val="Arial"/>
        <family val="2"/>
      </rPr>
      <t>Full Year</t>
    </r>
    <r>
      <rPr>
        <b/>
        <sz val="18"/>
        <rFont val="Meiryo UI"/>
        <family val="3"/>
        <charset val="128"/>
      </rPr>
      <t>】</t>
    </r>
    <r>
      <rPr>
        <b/>
        <sz val="18"/>
        <rFont val="Arial"/>
        <family val="2"/>
      </rPr>
      <t>Other Data</t>
    </r>
    <rPh sb="6" eb="7">
      <t>タ</t>
    </rPh>
    <phoneticPr fontId="2"/>
  </si>
  <si>
    <r>
      <rPr>
        <sz val="10"/>
        <rFont val="Meiryo UI"/>
        <family val="3"/>
        <charset val="128"/>
      </rPr>
      <t>当座資産</t>
    </r>
    <r>
      <rPr>
        <sz val="10"/>
        <rFont val="Arial"/>
        <family val="2"/>
      </rPr>
      <t xml:space="preserve"> </t>
    </r>
    <r>
      <rPr>
        <sz val="10"/>
        <rFont val="Meiryo UI"/>
        <family val="3"/>
        <charset val="128"/>
      </rPr>
      <t>※</t>
    </r>
    <r>
      <rPr>
        <sz val="10"/>
        <rFont val="Arial"/>
        <family val="2"/>
      </rPr>
      <t>1</t>
    </r>
    <rPh sb="0" eb="2">
      <t>トウザ</t>
    </rPh>
    <rPh sb="2" eb="4">
      <t>シサン</t>
    </rPh>
    <phoneticPr fontId="2"/>
  </si>
  <si>
    <r>
      <t xml:space="preserve">Quick assets </t>
    </r>
    <r>
      <rPr>
        <sz val="10"/>
        <rFont val="Meiryo UI"/>
        <family val="3"/>
        <charset val="128"/>
      </rPr>
      <t>※</t>
    </r>
    <r>
      <rPr>
        <sz val="10"/>
        <rFont val="Arial"/>
        <family val="2"/>
      </rPr>
      <t>1</t>
    </r>
    <phoneticPr fontId="2"/>
  </si>
  <si>
    <r>
      <rPr>
        <sz val="10"/>
        <rFont val="Meiryo UI"/>
        <family val="3"/>
        <charset val="128"/>
      </rPr>
      <t>受取手形割引高</t>
    </r>
    <rPh sb="0" eb="2">
      <t>ウケトリ</t>
    </rPh>
    <rPh sb="2" eb="4">
      <t>テガタ</t>
    </rPh>
    <rPh sb="4" eb="6">
      <t>ワリビキ</t>
    </rPh>
    <rPh sb="6" eb="7">
      <t>ダカ</t>
    </rPh>
    <phoneticPr fontId="2"/>
  </si>
  <si>
    <r>
      <rPr>
        <sz val="10"/>
        <rFont val="Meiryo UI"/>
        <family val="3"/>
        <charset val="128"/>
      </rPr>
      <t>有利子負債</t>
    </r>
    <r>
      <rPr>
        <sz val="10"/>
        <rFont val="Arial"/>
        <family val="2"/>
      </rPr>
      <t xml:space="preserve"> </t>
    </r>
    <r>
      <rPr>
        <sz val="10"/>
        <rFont val="Meiryo UI"/>
        <family val="3"/>
        <charset val="128"/>
      </rPr>
      <t>※</t>
    </r>
    <r>
      <rPr>
        <sz val="10"/>
        <rFont val="Arial"/>
        <family val="2"/>
      </rPr>
      <t>2</t>
    </r>
    <rPh sb="0" eb="3">
      <t>ユウリシ</t>
    </rPh>
    <rPh sb="3" eb="5">
      <t>フサイ</t>
    </rPh>
    <phoneticPr fontId="2"/>
  </si>
  <si>
    <r>
      <t xml:space="preserve">Interest-bearing debt </t>
    </r>
    <r>
      <rPr>
        <sz val="10"/>
        <rFont val="Meiryo UI"/>
        <family val="3"/>
        <charset val="128"/>
      </rPr>
      <t>※</t>
    </r>
    <r>
      <rPr>
        <sz val="10"/>
        <rFont val="Arial"/>
        <family val="2"/>
      </rPr>
      <t>2</t>
    </r>
    <phoneticPr fontId="2"/>
  </si>
  <si>
    <r>
      <rPr>
        <sz val="10"/>
        <rFont val="Meiryo UI"/>
        <family val="3"/>
        <charset val="128"/>
      </rPr>
      <t>自己資本</t>
    </r>
    <r>
      <rPr>
        <sz val="10"/>
        <rFont val="Arial"/>
        <family val="2"/>
      </rPr>
      <t xml:space="preserve"> </t>
    </r>
    <r>
      <rPr>
        <sz val="10"/>
        <rFont val="Meiryo UI"/>
        <family val="3"/>
        <charset val="128"/>
      </rPr>
      <t>※</t>
    </r>
    <r>
      <rPr>
        <sz val="10"/>
        <rFont val="Arial"/>
        <family val="2"/>
      </rPr>
      <t>3</t>
    </r>
    <rPh sb="0" eb="2">
      <t>ジコ</t>
    </rPh>
    <rPh sb="2" eb="4">
      <t>シホン</t>
    </rPh>
    <phoneticPr fontId="2"/>
  </si>
  <si>
    <r>
      <t xml:space="preserve">Shareholders' equity / Equity attributable to owners of parent </t>
    </r>
    <r>
      <rPr>
        <sz val="10"/>
        <rFont val="Meiryo UI"/>
        <family val="3"/>
        <charset val="128"/>
      </rPr>
      <t>※</t>
    </r>
    <r>
      <rPr>
        <sz val="10"/>
        <rFont val="Arial"/>
        <family val="2"/>
      </rPr>
      <t>3</t>
    </r>
    <phoneticPr fontId="2"/>
  </si>
  <si>
    <r>
      <rPr>
        <sz val="10"/>
        <rFont val="Meiryo UI"/>
        <family val="3"/>
        <charset val="128"/>
      </rPr>
      <t>減価償却費</t>
    </r>
    <rPh sb="0" eb="2">
      <t>ゲンカ</t>
    </rPh>
    <rPh sb="2" eb="4">
      <t>ショウキャク</t>
    </rPh>
    <rPh sb="4" eb="5">
      <t>ヒ</t>
    </rPh>
    <phoneticPr fontId="2"/>
  </si>
  <si>
    <r>
      <rPr>
        <sz val="10"/>
        <rFont val="Meiryo UI"/>
        <family val="3"/>
        <charset val="128"/>
      </rPr>
      <t>研究開発費</t>
    </r>
    <rPh sb="0" eb="5">
      <t>ケンキュウカイハツヒ</t>
    </rPh>
    <phoneticPr fontId="2"/>
  </si>
  <si>
    <r>
      <rPr>
        <sz val="10"/>
        <rFont val="Meiryo UI"/>
        <family val="3"/>
        <charset val="128"/>
      </rPr>
      <t>設備投資額</t>
    </r>
    <rPh sb="0" eb="2">
      <t>セツビ</t>
    </rPh>
    <rPh sb="2" eb="4">
      <t>トウシ</t>
    </rPh>
    <rPh sb="4" eb="5">
      <t>ガク</t>
    </rPh>
    <phoneticPr fontId="2"/>
  </si>
  <si>
    <r>
      <rPr>
        <sz val="10"/>
        <rFont val="Meiryo UI"/>
        <family val="3"/>
        <charset val="128"/>
      </rPr>
      <t>簡易キャッシュフロー</t>
    </r>
    <r>
      <rPr>
        <sz val="10"/>
        <rFont val="Arial"/>
        <family val="2"/>
      </rPr>
      <t xml:space="preserve"> </t>
    </r>
    <r>
      <rPr>
        <sz val="10"/>
        <rFont val="Meiryo UI"/>
        <family val="3"/>
        <charset val="128"/>
      </rPr>
      <t>※</t>
    </r>
    <r>
      <rPr>
        <sz val="10"/>
        <rFont val="Arial"/>
        <family val="2"/>
      </rPr>
      <t>4</t>
    </r>
    <rPh sb="0" eb="2">
      <t>カンイ</t>
    </rPh>
    <phoneticPr fontId="2"/>
  </si>
  <si>
    <r>
      <t xml:space="preserve">Cash flow </t>
    </r>
    <r>
      <rPr>
        <sz val="10"/>
        <rFont val="Meiryo UI"/>
        <family val="3"/>
        <charset val="128"/>
      </rPr>
      <t>※</t>
    </r>
    <r>
      <rPr>
        <sz val="10"/>
        <rFont val="Arial"/>
        <family val="2"/>
      </rPr>
      <t>4</t>
    </r>
    <phoneticPr fontId="2"/>
  </si>
  <si>
    <r>
      <rPr>
        <sz val="10"/>
        <rFont val="Meiryo UI"/>
        <family val="3"/>
        <charset val="128"/>
      </rPr>
      <t>期中平均株式数</t>
    </r>
    <r>
      <rPr>
        <sz val="10"/>
        <rFont val="Arial"/>
        <family val="2"/>
      </rPr>
      <t>(</t>
    </r>
    <r>
      <rPr>
        <sz val="10"/>
        <rFont val="Meiryo UI"/>
        <family val="3"/>
        <charset val="128"/>
      </rPr>
      <t>株</t>
    </r>
    <r>
      <rPr>
        <sz val="10"/>
        <rFont val="Arial"/>
        <family val="2"/>
      </rPr>
      <t xml:space="preserve">) </t>
    </r>
    <r>
      <rPr>
        <sz val="10"/>
        <rFont val="Meiryo UI"/>
        <family val="3"/>
        <charset val="128"/>
      </rPr>
      <t>※</t>
    </r>
    <r>
      <rPr>
        <sz val="10"/>
        <rFont val="Arial"/>
        <family val="2"/>
      </rPr>
      <t>5</t>
    </r>
    <rPh sb="0" eb="2">
      <t>キチュウ</t>
    </rPh>
    <rPh sb="2" eb="4">
      <t>ヘイキン</t>
    </rPh>
    <rPh sb="4" eb="7">
      <t>カブシキスウ</t>
    </rPh>
    <rPh sb="8" eb="9">
      <t>カブ</t>
    </rPh>
    <phoneticPr fontId="2"/>
  </si>
  <si>
    <r>
      <rPr>
        <sz val="10"/>
        <rFont val="Meiryo UI"/>
        <family val="3"/>
        <charset val="128"/>
      </rPr>
      <t>期末発行済株式数</t>
    </r>
    <r>
      <rPr>
        <sz val="10"/>
        <rFont val="Arial"/>
        <family val="2"/>
      </rPr>
      <t>(</t>
    </r>
    <r>
      <rPr>
        <sz val="10"/>
        <rFont val="Meiryo UI"/>
        <family val="3"/>
        <charset val="128"/>
      </rPr>
      <t>株</t>
    </r>
    <r>
      <rPr>
        <sz val="10"/>
        <rFont val="Arial"/>
        <family val="2"/>
      </rPr>
      <t xml:space="preserve">) </t>
    </r>
    <r>
      <rPr>
        <sz val="10"/>
        <rFont val="Meiryo UI"/>
        <family val="3"/>
        <charset val="128"/>
      </rPr>
      <t>※</t>
    </r>
    <r>
      <rPr>
        <sz val="10"/>
        <rFont val="Arial"/>
        <family val="2"/>
      </rPr>
      <t>5</t>
    </r>
    <rPh sb="0" eb="2">
      <t>キマツ</t>
    </rPh>
    <rPh sb="2" eb="4">
      <t>ハッコウ</t>
    </rPh>
    <rPh sb="4" eb="5">
      <t>ズ</t>
    </rPh>
    <rPh sb="5" eb="7">
      <t>カブシキ</t>
    </rPh>
    <rPh sb="7" eb="8">
      <t>カズ</t>
    </rPh>
    <rPh sb="9" eb="10">
      <t>カブ</t>
    </rPh>
    <phoneticPr fontId="2"/>
  </si>
  <si>
    <r>
      <rPr>
        <sz val="10"/>
        <rFont val="Meiryo UI"/>
        <family val="3"/>
        <charset val="128"/>
      </rPr>
      <t>期末株価</t>
    </r>
    <r>
      <rPr>
        <sz val="10"/>
        <rFont val="Arial"/>
        <family val="2"/>
      </rPr>
      <t>(</t>
    </r>
    <r>
      <rPr>
        <sz val="10"/>
        <rFont val="Meiryo UI"/>
        <family val="3"/>
        <charset val="128"/>
      </rPr>
      <t>円</t>
    </r>
    <r>
      <rPr>
        <sz val="10"/>
        <rFont val="Arial"/>
        <family val="2"/>
      </rPr>
      <t xml:space="preserve">) </t>
    </r>
    <r>
      <rPr>
        <sz val="10"/>
        <rFont val="Meiryo UI"/>
        <family val="3"/>
        <charset val="128"/>
      </rPr>
      <t>※</t>
    </r>
    <r>
      <rPr>
        <sz val="10"/>
        <rFont val="Arial"/>
        <family val="2"/>
      </rPr>
      <t>5</t>
    </r>
    <rPh sb="0" eb="2">
      <t>キマツ</t>
    </rPh>
    <rPh sb="2" eb="4">
      <t>カブカ</t>
    </rPh>
    <rPh sb="5" eb="6">
      <t>エン</t>
    </rPh>
    <phoneticPr fontId="2"/>
  </si>
  <si>
    <r>
      <rPr>
        <sz val="10"/>
        <rFont val="Meiryo UI"/>
        <family val="3"/>
        <charset val="128"/>
      </rPr>
      <t>期中平均株価</t>
    </r>
    <r>
      <rPr>
        <sz val="10"/>
        <rFont val="Arial"/>
        <family val="2"/>
      </rPr>
      <t>(</t>
    </r>
    <r>
      <rPr>
        <sz val="10"/>
        <rFont val="Meiryo UI"/>
        <family val="3"/>
        <charset val="128"/>
      </rPr>
      <t>円</t>
    </r>
    <r>
      <rPr>
        <sz val="10"/>
        <rFont val="Arial"/>
        <family val="2"/>
      </rPr>
      <t xml:space="preserve">) </t>
    </r>
    <r>
      <rPr>
        <sz val="10"/>
        <rFont val="Meiryo UI"/>
        <family val="3"/>
        <charset val="128"/>
      </rPr>
      <t>※</t>
    </r>
    <r>
      <rPr>
        <sz val="10"/>
        <rFont val="Arial"/>
        <family val="2"/>
      </rPr>
      <t>5</t>
    </r>
    <rPh sb="0" eb="2">
      <t>キチュウ</t>
    </rPh>
    <rPh sb="2" eb="4">
      <t>ヘイキン</t>
    </rPh>
    <rPh sb="4" eb="6">
      <t>カブカ</t>
    </rPh>
    <rPh sb="7" eb="8">
      <t>エン</t>
    </rPh>
    <phoneticPr fontId="2"/>
  </si>
  <si>
    <r>
      <rPr>
        <sz val="10"/>
        <rFont val="Meiryo UI"/>
        <family val="3"/>
        <charset val="128"/>
      </rPr>
      <t>期末従業員数</t>
    </r>
    <r>
      <rPr>
        <sz val="10"/>
        <rFont val="Arial"/>
        <family val="2"/>
      </rPr>
      <t>(</t>
    </r>
    <r>
      <rPr>
        <sz val="10"/>
        <rFont val="Meiryo UI"/>
        <family val="3"/>
        <charset val="128"/>
      </rPr>
      <t>人</t>
    </r>
    <r>
      <rPr>
        <sz val="10"/>
        <rFont val="Arial"/>
        <family val="2"/>
      </rPr>
      <t>)</t>
    </r>
    <rPh sb="0" eb="2">
      <t>キマツ</t>
    </rPh>
    <rPh sb="2" eb="5">
      <t>ジュウギョウイン</t>
    </rPh>
    <rPh sb="5" eb="6">
      <t>スウ</t>
    </rPh>
    <rPh sb="7" eb="8">
      <t>ニン</t>
    </rPh>
    <phoneticPr fontId="2"/>
  </si>
  <si>
    <r>
      <rPr>
        <sz val="9.5"/>
        <rFont val="Meiryo UI"/>
        <family val="3"/>
        <charset val="128"/>
      </rPr>
      <t>※</t>
    </r>
    <r>
      <rPr>
        <sz val="9.5"/>
        <rFont val="Arial"/>
        <family val="2"/>
      </rPr>
      <t xml:space="preserve">3 </t>
    </r>
    <r>
      <rPr>
        <sz val="9.5"/>
        <rFont val="Meiryo UI"/>
        <family val="3"/>
        <charset val="128"/>
      </rPr>
      <t>自己資本＝純資産合計</t>
    </r>
    <r>
      <rPr>
        <sz val="9.5"/>
        <rFont val="Arial"/>
        <family val="2"/>
      </rPr>
      <t>-</t>
    </r>
    <r>
      <rPr>
        <sz val="9.5"/>
        <rFont val="Meiryo UI"/>
        <family val="3"/>
        <charset val="128"/>
      </rPr>
      <t>新株予約権</t>
    </r>
    <r>
      <rPr>
        <sz val="9.5"/>
        <rFont val="Arial"/>
        <family val="2"/>
      </rPr>
      <t>-</t>
    </r>
    <r>
      <rPr>
        <sz val="9.5"/>
        <rFont val="Meiryo UI"/>
        <family val="3"/>
        <charset val="128"/>
      </rPr>
      <t>少数株主持分</t>
    </r>
    <r>
      <rPr>
        <sz val="9.5"/>
        <rFont val="Arial"/>
        <family val="2"/>
      </rPr>
      <t xml:space="preserve"> Shareholder's equity=Net Assets - Treasury shares - Minority Interest</t>
    </r>
    <rPh sb="3" eb="5">
      <t>ジコ</t>
    </rPh>
    <rPh sb="5" eb="7">
      <t>シホン</t>
    </rPh>
    <rPh sb="8" eb="11">
      <t>ジュンシサン</t>
    </rPh>
    <rPh sb="11" eb="13">
      <t>ゴウケイ</t>
    </rPh>
    <rPh sb="14" eb="16">
      <t>シンカブ</t>
    </rPh>
    <rPh sb="16" eb="18">
      <t>ヨヤク</t>
    </rPh>
    <rPh sb="18" eb="19">
      <t>ケン</t>
    </rPh>
    <rPh sb="20" eb="22">
      <t>ショウスウ</t>
    </rPh>
    <rPh sb="22" eb="24">
      <t>カブヌシ</t>
    </rPh>
    <rPh sb="24" eb="26">
      <t>モチブン</t>
    </rPh>
    <phoneticPr fontId="2"/>
  </si>
  <si>
    <r>
      <rPr>
        <sz val="9.5"/>
        <rFont val="Meiryo UI"/>
        <family val="3"/>
        <charset val="128"/>
      </rPr>
      <t>※</t>
    </r>
    <r>
      <rPr>
        <sz val="9.5"/>
        <rFont val="Arial"/>
        <family val="2"/>
      </rPr>
      <t xml:space="preserve">5 </t>
    </r>
    <r>
      <rPr>
        <sz val="9.5"/>
        <rFont val="Meiryo UI"/>
        <family val="3"/>
        <charset val="128"/>
      </rPr>
      <t>当社は</t>
    </r>
    <r>
      <rPr>
        <sz val="9.5"/>
        <rFont val="Arial"/>
        <family val="2"/>
      </rPr>
      <t>2017</t>
    </r>
    <r>
      <rPr>
        <sz val="9.5"/>
        <rFont val="Meiryo UI"/>
        <family val="3"/>
        <charset val="128"/>
      </rPr>
      <t>年</t>
    </r>
    <r>
      <rPr>
        <sz val="9.5"/>
        <rFont val="Arial"/>
        <family val="2"/>
      </rPr>
      <t>7</t>
    </r>
    <r>
      <rPr>
        <sz val="9.5"/>
        <rFont val="Meiryo UI"/>
        <family val="3"/>
        <charset val="128"/>
      </rPr>
      <t>月</t>
    </r>
    <r>
      <rPr>
        <sz val="9.5"/>
        <rFont val="Arial"/>
        <family val="2"/>
      </rPr>
      <t>1</t>
    </r>
    <r>
      <rPr>
        <sz val="9.5"/>
        <rFont val="Meiryo UI"/>
        <family val="3"/>
        <charset val="128"/>
      </rPr>
      <t>日付で普通株式</t>
    </r>
    <r>
      <rPr>
        <sz val="9.5"/>
        <rFont val="Arial"/>
        <family val="2"/>
      </rPr>
      <t>5</t>
    </r>
    <r>
      <rPr>
        <sz val="9.5"/>
        <rFont val="Meiryo UI"/>
        <family val="3"/>
        <charset val="128"/>
      </rPr>
      <t>株を</t>
    </r>
    <r>
      <rPr>
        <sz val="9.5"/>
        <rFont val="Arial"/>
        <family val="2"/>
      </rPr>
      <t>1</t>
    </r>
    <r>
      <rPr>
        <sz val="9.5"/>
        <rFont val="Meiryo UI"/>
        <family val="3"/>
        <charset val="128"/>
      </rPr>
      <t>株に併合しています。これに伴い、一株当たり情報を再算定しています。</t>
    </r>
    <rPh sb="3" eb="5">
      <t>トウシャ</t>
    </rPh>
    <rPh sb="10" eb="11">
      <t>ネン</t>
    </rPh>
    <rPh sb="12" eb="13">
      <t>ガツ</t>
    </rPh>
    <rPh sb="14" eb="15">
      <t>ニチ</t>
    </rPh>
    <rPh sb="15" eb="16">
      <t>ヅケ</t>
    </rPh>
    <rPh sb="17" eb="19">
      <t>フツウ</t>
    </rPh>
    <rPh sb="19" eb="21">
      <t>カブシキ</t>
    </rPh>
    <rPh sb="22" eb="23">
      <t>カブ</t>
    </rPh>
    <rPh sb="25" eb="26">
      <t>カブ</t>
    </rPh>
    <rPh sb="27" eb="29">
      <t>ヘイゴウ</t>
    </rPh>
    <rPh sb="38" eb="39">
      <t>トモナ</t>
    </rPh>
    <rPh sb="41" eb="43">
      <t>ヒトカブ</t>
    </rPh>
    <rPh sb="43" eb="44">
      <t>ア</t>
    </rPh>
    <rPh sb="46" eb="48">
      <t>ジョウホウ</t>
    </rPh>
    <rPh sb="49" eb="50">
      <t>サイ</t>
    </rPh>
    <rPh sb="50" eb="52">
      <t>サンテイ</t>
    </rPh>
    <phoneticPr fontId="2"/>
  </si>
  <si>
    <r>
      <rPr>
        <sz val="10"/>
        <rFont val="Meiryo UI"/>
        <family val="3"/>
        <charset val="128"/>
      </rPr>
      <t>ＵＳドル　</t>
    </r>
    <r>
      <rPr>
        <sz val="10"/>
        <rFont val="Arial"/>
        <family val="2"/>
      </rPr>
      <t xml:space="preserve"> </t>
    </r>
    <phoneticPr fontId="2"/>
  </si>
  <si>
    <r>
      <rPr>
        <sz val="10"/>
        <rFont val="Meiryo UI"/>
        <family val="3"/>
        <charset val="128"/>
      </rPr>
      <t>期末</t>
    </r>
    <rPh sb="0" eb="2">
      <t>キマツ</t>
    </rPh>
    <phoneticPr fontId="2"/>
  </si>
  <si>
    <r>
      <rPr>
        <sz val="10"/>
        <rFont val="Meiryo UI"/>
        <family val="3"/>
        <charset val="128"/>
      </rPr>
      <t>期中平均</t>
    </r>
    <rPh sb="0" eb="2">
      <t>キチュウ</t>
    </rPh>
    <rPh sb="2" eb="4">
      <t>ヘイキン</t>
    </rPh>
    <phoneticPr fontId="2"/>
  </si>
  <si>
    <r>
      <rPr>
        <sz val="10"/>
        <rFont val="Meiryo UI"/>
        <family val="3"/>
        <charset val="128"/>
      </rPr>
      <t>ユーロ</t>
    </r>
    <r>
      <rPr>
        <sz val="10"/>
        <rFont val="Arial"/>
        <family val="2"/>
      </rPr>
      <t xml:space="preserve"> </t>
    </r>
    <phoneticPr fontId="2"/>
  </si>
  <si>
    <r>
      <rPr>
        <b/>
        <sz val="18"/>
        <rFont val="Meiryo UI"/>
        <family val="3"/>
        <charset val="128"/>
      </rPr>
      <t>【通期】事業別セグメント情報　【</t>
    </r>
    <r>
      <rPr>
        <b/>
        <sz val="18"/>
        <rFont val="Arial"/>
        <family val="2"/>
      </rPr>
      <t>Full Year</t>
    </r>
    <r>
      <rPr>
        <b/>
        <sz val="18"/>
        <rFont val="Meiryo UI"/>
        <family val="3"/>
        <charset val="128"/>
      </rPr>
      <t>】</t>
    </r>
    <r>
      <rPr>
        <b/>
        <sz val="18"/>
        <rFont val="Arial"/>
        <family val="2"/>
      </rPr>
      <t>Business Segment Information</t>
    </r>
    <rPh sb="4" eb="6">
      <t>ジギョウ</t>
    </rPh>
    <rPh sb="6" eb="7">
      <t>ベツ</t>
    </rPh>
    <rPh sb="12" eb="14">
      <t>ジョウホウ</t>
    </rPh>
    <phoneticPr fontId="2"/>
  </si>
  <si>
    <r>
      <rPr>
        <sz val="10"/>
        <rFont val="Meiryo UI"/>
        <family val="3"/>
        <charset val="128"/>
      </rPr>
      <t>建築用ガラス</t>
    </r>
    <phoneticPr fontId="2"/>
  </si>
  <si>
    <r>
      <rPr>
        <sz val="10"/>
        <rFont val="Meiryo UI"/>
        <family val="3"/>
        <charset val="128"/>
      </rPr>
      <t>自動車用ガラス</t>
    </r>
    <phoneticPr fontId="2"/>
  </si>
  <si>
    <r>
      <rPr>
        <sz val="10"/>
        <rFont val="Meiryo UI"/>
        <family val="3"/>
        <charset val="128"/>
      </rPr>
      <t>その他ガラス</t>
    </r>
    <rPh sb="2" eb="3">
      <t>タ</t>
    </rPh>
    <phoneticPr fontId="2"/>
  </si>
  <si>
    <r>
      <rPr>
        <sz val="10"/>
        <rFont val="Meiryo UI"/>
        <family val="3"/>
        <charset val="128"/>
      </rPr>
      <t>セグメント間</t>
    </r>
    <rPh sb="5" eb="6">
      <t>カン</t>
    </rPh>
    <phoneticPr fontId="2"/>
  </si>
  <si>
    <r>
      <rPr>
        <sz val="10"/>
        <rFont val="Meiryo UI"/>
        <family val="3"/>
        <charset val="128"/>
      </rPr>
      <t>営業利益</t>
    </r>
    <rPh sb="0" eb="2">
      <t>エイギョウ</t>
    </rPh>
    <rPh sb="2" eb="4">
      <t>リエキ</t>
    </rPh>
    <phoneticPr fontId="2"/>
  </si>
  <si>
    <r>
      <rPr>
        <sz val="10"/>
        <rFont val="Meiryo UI"/>
        <family val="3"/>
        <charset val="128"/>
      </rPr>
      <t>営業利益率</t>
    </r>
  </si>
  <si>
    <r>
      <rPr>
        <sz val="10"/>
        <rFont val="Meiryo UI"/>
        <family val="3"/>
        <charset val="128"/>
      </rPr>
      <t>資産</t>
    </r>
    <rPh sb="0" eb="2">
      <t>シサン</t>
    </rPh>
    <phoneticPr fontId="2"/>
  </si>
  <si>
    <r>
      <rPr>
        <sz val="10"/>
        <rFont val="Meiryo UI"/>
        <family val="3"/>
        <charset val="128"/>
      </rPr>
      <t>売上高</t>
    </r>
    <rPh sb="0" eb="2">
      <t>ウリアゲ</t>
    </rPh>
    <rPh sb="2" eb="3">
      <t>ダカ</t>
    </rPh>
    <phoneticPr fontId="4"/>
  </si>
  <si>
    <r>
      <rPr>
        <sz val="10"/>
        <rFont val="Meiryo UI"/>
        <family val="3"/>
        <charset val="128"/>
      </rPr>
      <t>アジア</t>
    </r>
  </si>
  <si>
    <r>
      <rPr>
        <sz val="10"/>
        <rFont val="Meiryo UI"/>
        <family val="3"/>
        <charset val="128"/>
      </rPr>
      <t>欧米</t>
    </r>
    <rPh sb="0" eb="2">
      <t>オウベイ</t>
    </rPh>
    <phoneticPr fontId="4"/>
  </si>
  <si>
    <r>
      <rPr>
        <sz val="10"/>
        <rFont val="Meiryo UI"/>
        <family val="3"/>
        <charset val="128"/>
      </rPr>
      <t>セグメント間</t>
    </r>
    <rPh sb="5" eb="6">
      <t>アイダ</t>
    </rPh>
    <phoneticPr fontId="4"/>
  </si>
  <si>
    <r>
      <rPr>
        <sz val="10"/>
        <rFont val="Meiryo UI"/>
        <family val="3"/>
        <charset val="128"/>
      </rPr>
      <t>営業利益</t>
    </r>
    <rPh sb="0" eb="2">
      <t>エイギョウ</t>
    </rPh>
    <rPh sb="2" eb="4">
      <t>リエキ</t>
    </rPh>
    <phoneticPr fontId="4"/>
  </si>
  <si>
    <r>
      <rPr>
        <sz val="10"/>
        <rFont val="Meiryo UI"/>
        <family val="3"/>
        <charset val="128"/>
      </rPr>
      <t>資産</t>
    </r>
    <rPh sb="0" eb="2">
      <t>シサン</t>
    </rPh>
    <phoneticPr fontId="4"/>
  </si>
  <si>
    <r>
      <rPr>
        <sz val="10"/>
        <rFont val="Meiryo UI"/>
        <family val="3"/>
        <charset val="128"/>
      </rPr>
      <t>減価償却費</t>
    </r>
    <rPh sb="0" eb="2">
      <t>ゲンカ</t>
    </rPh>
    <rPh sb="2" eb="4">
      <t>ショウキャク</t>
    </rPh>
    <rPh sb="4" eb="5">
      <t>ヒ</t>
    </rPh>
    <phoneticPr fontId="4"/>
  </si>
  <si>
    <r>
      <rPr>
        <sz val="10"/>
        <rFont val="Meiryo UI"/>
        <family val="3"/>
        <charset val="128"/>
      </rPr>
      <t>設備投資額</t>
    </r>
    <rPh sb="0" eb="2">
      <t>セツビ</t>
    </rPh>
    <rPh sb="2" eb="4">
      <t>トウシ</t>
    </rPh>
    <rPh sb="4" eb="5">
      <t>ガク</t>
    </rPh>
    <phoneticPr fontId="4"/>
  </si>
  <si>
    <r>
      <rPr>
        <sz val="10"/>
        <rFont val="Meiryo UI"/>
        <family val="3"/>
        <charset val="128"/>
      </rPr>
      <t>期末従業員数</t>
    </r>
    <r>
      <rPr>
        <sz val="10"/>
        <rFont val="Arial"/>
        <family val="2"/>
      </rPr>
      <t>(</t>
    </r>
    <r>
      <rPr>
        <sz val="10"/>
        <rFont val="Meiryo UI"/>
        <family val="3"/>
        <charset val="128"/>
      </rPr>
      <t>人</t>
    </r>
    <r>
      <rPr>
        <sz val="10"/>
        <rFont val="Arial"/>
        <family val="2"/>
      </rPr>
      <t>)</t>
    </r>
    <rPh sb="0" eb="2">
      <t>キマツ</t>
    </rPh>
    <rPh sb="2" eb="5">
      <t>ジュウギョウイン</t>
    </rPh>
    <rPh sb="5" eb="6">
      <t>スウ</t>
    </rPh>
    <rPh sb="7" eb="8">
      <t>ニン</t>
    </rPh>
    <phoneticPr fontId="4"/>
  </si>
  <si>
    <r>
      <rPr>
        <sz val="10"/>
        <rFont val="Meiryo UI"/>
        <family val="3"/>
        <charset val="128"/>
      </rPr>
      <t>オートモーティブ</t>
    </r>
  </si>
  <si>
    <r>
      <rPr>
        <sz val="10"/>
        <rFont val="Meiryo UI"/>
        <family val="3"/>
        <charset val="128"/>
      </rPr>
      <t>ディスプレイ</t>
    </r>
  </si>
  <si>
    <r>
      <rPr>
        <sz val="10"/>
        <rFont val="Meiryo UI"/>
        <family val="3"/>
        <charset val="128"/>
      </rPr>
      <t>電子部材</t>
    </r>
    <rPh sb="0" eb="2">
      <t>デンシ</t>
    </rPh>
    <rPh sb="2" eb="4">
      <t>ブザイ</t>
    </rPh>
    <phoneticPr fontId="2"/>
  </si>
  <si>
    <r>
      <rPr>
        <sz val="10"/>
        <rFont val="Meiryo UI"/>
        <family val="3"/>
        <charset val="128"/>
      </rPr>
      <t>ｸﾛｰﾙｱﾙｶﾘ･ｳﾚﾀﾝ</t>
    </r>
  </si>
  <si>
    <r>
      <rPr>
        <sz val="10"/>
        <rFont val="Meiryo UI"/>
        <family val="3"/>
        <charset val="128"/>
      </rPr>
      <t>ﾌｯ素化学・ｽﾍﾟｼｬﾘﾃｨ</t>
    </r>
    <rPh sb="2" eb="3">
      <t>ソ</t>
    </rPh>
    <rPh sb="3" eb="5">
      <t>カガク</t>
    </rPh>
    <phoneticPr fontId="2"/>
  </si>
  <si>
    <r>
      <rPr>
        <sz val="10"/>
        <rFont val="Meiryo UI"/>
        <family val="3"/>
        <charset val="128"/>
      </rPr>
      <t>ライフサイエンス</t>
    </r>
    <phoneticPr fontId="2"/>
  </si>
  <si>
    <r>
      <rPr>
        <sz val="10"/>
        <rFont val="Meiryo UI"/>
        <family val="3"/>
        <charset val="128"/>
      </rPr>
      <t>消去</t>
    </r>
    <rPh sb="0" eb="2">
      <t>ショウキョ</t>
    </rPh>
    <phoneticPr fontId="2"/>
  </si>
  <si>
    <r>
      <rPr>
        <sz val="10"/>
        <rFont val="Meiryo UI"/>
        <family val="3"/>
        <charset val="128"/>
      </rPr>
      <t>エッセンシャルケミカルズ</t>
    </r>
  </si>
  <si>
    <r>
      <rPr>
        <sz val="10"/>
        <rFont val="Meiryo UI"/>
        <family val="3"/>
        <charset val="128"/>
      </rPr>
      <t>パフォーマンスケミカルズ</t>
    </r>
  </si>
  <si>
    <r>
      <rPr>
        <sz val="10"/>
        <rFont val="Meiryo UI"/>
        <family val="3"/>
        <charset val="128"/>
      </rPr>
      <t>セグメント間</t>
    </r>
    <rPh sb="5" eb="6">
      <t>アイダ</t>
    </rPh>
    <phoneticPr fontId="3"/>
  </si>
  <si>
    <r>
      <rPr>
        <sz val="10"/>
        <rFont val="Meiryo UI"/>
        <family val="3"/>
        <charset val="128"/>
      </rPr>
      <t>ライフサイエンス</t>
    </r>
  </si>
  <si>
    <r>
      <rPr>
        <sz val="10"/>
        <rFont val="Meiryo UI"/>
        <family val="3"/>
        <charset val="128"/>
      </rPr>
      <t>合計</t>
    </r>
    <rPh sb="0" eb="2">
      <t>ゴウケイ</t>
    </rPh>
    <phoneticPr fontId="2"/>
  </si>
  <si>
    <r>
      <rPr>
        <b/>
        <sz val="18"/>
        <rFont val="Meiryo UI"/>
        <family val="3"/>
        <charset val="128"/>
      </rPr>
      <t>【通期】所在地別セグメント情報　【</t>
    </r>
    <r>
      <rPr>
        <b/>
        <sz val="18"/>
        <rFont val="Arial"/>
        <family val="2"/>
      </rPr>
      <t>Full Year</t>
    </r>
    <r>
      <rPr>
        <b/>
        <sz val="18"/>
        <rFont val="Meiryo UI"/>
        <family val="3"/>
        <charset val="128"/>
      </rPr>
      <t>】</t>
    </r>
    <r>
      <rPr>
        <b/>
        <sz val="18"/>
        <rFont val="Arial"/>
        <family val="2"/>
      </rPr>
      <t>Regional Segment Information</t>
    </r>
    <rPh sb="4" eb="7">
      <t>ショザイチ</t>
    </rPh>
    <rPh sb="7" eb="8">
      <t>ベツ</t>
    </rPh>
    <rPh sb="13" eb="15">
      <t>ジョウホウ</t>
    </rPh>
    <phoneticPr fontId="2"/>
  </si>
  <si>
    <r>
      <rPr>
        <sz val="10"/>
        <rFont val="Meiryo UI"/>
        <family val="3"/>
        <charset val="128"/>
      </rPr>
      <t>ガラス</t>
    </r>
  </si>
  <si>
    <r>
      <rPr>
        <sz val="10"/>
        <rFont val="Meiryo UI"/>
        <family val="3"/>
        <charset val="128"/>
      </rPr>
      <t>電子</t>
    </r>
    <rPh sb="0" eb="2">
      <t>デンシ</t>
    </rPh>
    <phoneticPr fontId="2"/>
  </si>
  <si>
    <r>
      <rPr>
        <sz val="10"/>
        <rFont val="Meiryo UI"/>
        <family val="3"/>
        <charset val="128"/>
      </rPr>
      <t>化学品</t>
    </r>
    <rPh sb="0" eb="2">
      <t>カガク</t>
    </rPh>
    <rPh sb="2" eb="3">
      <t>ヒン</t>
    </rPh>
    <phoneticPr fontId="2"/>
  </si>
  <si>
    <r>
      <rPr>
        <sz val="10"/>
        <rFont val="Meiryo UI"/>
        <family val="3"/>
        <charset val="128"/>
      </rPr>
      <t>セラミックス・その他</t>
    </r>
    <rPh sb="9" eb="10">
      <t>タ</t>
    </rPh>
    <phoneticPr fontId="2"/>
  </si>
  <si>
    <r>
      <rPr>
        <sz val="10"/>
        <rFont val="Meiryo UI"/>
        <family val="3"/>
        <charset val="128"/>
      </rPr>
      <t>建築ガラス</t>
    </r>
    <rPh sb="0" eb="2">
      <t>ケンチク</t>
    </rPh>
    <phoneticPr fontId="4"/>
  </si>
  <si>
    <r>
      <rPr>
        <sz val="10"/>
        <rFont val="Meiryo UI"/>
        <family val="3"/>
        <charset val="128"/>
      </rPr>
      <t>電子</t>
    </r>
    <rPh sb="0" eb="2">
      <t>デンシ</t>
    </rPh>
    <phoneticPr fontId="4"/>
  </si>
  <si>
    <r>
      <rPr>
        <sz val="10"/>
        <rFont val="Meiryo UI"/>
        <family val="3"/>
        <charset val="128"/>
      </rPr>
      <t>化学品</t>
    </r>
    <rPh sb="0" eb="2">
      <t>カガク</t>
    </rPh>
    <rPh sb="2" eb="3">
      <t>ヒン</t>
    </rPh>
    <phoneticPr fontId="4"/>
  </si>
  <si>
    <r>
      <rPr>
        <sz val="10"/>
        <rFont val="Meiryo UI"/>
        <family val="3"/>
        <charset val="128"/>
      </rPr>
      <t>地域共通費用※</t>
    </r>
    <r>
      <rPr>
        <sz val="10"/>
        <rFont val="Arial"/>
        <family val="2"/>
      </rPr>
      <t>2</t>
    </r>
    <rPh sb="0" eb="2">
      <t>チイキ</t>
    </rPh>
    <rPh sb="2" eb="4">
      <t>キョウツウ</t>
    </rPh>
    <rPh sb="4" eb="6">
      <t>ヒヨウ</t>
    </rPh>
    <phoneticPr fontId="2"/>
  </si>
  <si>
    <r>
      <rPr>
        <sz val="10"/>
        <rFont val="Meiryo UI"/>
        <family val="3"/>
        <charset val="128"/>
      </rPr>
      <t>※</t>
    </r>
    <r>
      <rPr>
        <sz val="10"/>
        <rFont val="Arial"/>
        <family val="2"/>
      </rPr>
      <t>1</t>
    </r>
    <r>
      <rPr>
        <sz val="10"/>
        <rFont val="Meiryo UI"/>
        <family val="3"/>
        <charset val="128"/>
      </rPr>
      <t>　</t>
    </r>
    <r>
      <rPr>
        <sz val="10"/>
        <rFont val="Arial"/>
        <family val="2"/>
      </rPr>
      <t>2011</t>
    </r>
    <r>
      <rPr>
        <sz val="10"/>
        <rFont val="Meiryo UI"/>
        <family val="3"/>
        <charset val="128"/>
      </rPr>
      <t>年度第</t>
    </r>
    <r>
      <rPr>
        <sz val="10"/>
        <rFont val="Arial"/>
        <family val="2"/>
      </rPr>
      <t>1</t>
    </r>
    <r>
      <rPr>
        <sz val="10"/>
        <rFont val="Meiryo UI"/>
        <family val="3"/>
        <charset val="128"/>
      </rPr>
      <t>四半期より日本・アジアとして記載　</t>
    </r>
    <r>
      <rPr>
        <sz val="10"/>
        <rFont val="Arial"/>
        <family val="2"/>
      </rPr>
      <t>From the first quarter in 2011, the figure includes both Japan and Asia.</t>
    </r>
    <rPh sb="7" eb="8">
      <t>ネン</t>
    </rPh>
    <rPh sb="8" eb="9">
      <t>ド</t>
    </rPh>
    <rPh sb="9" eb="10">
      <t>ダイ</t>
    </rPh>
    <rPh sb="11" eb="12">
      <t>シ</t>
    </rPh>
    <rPh sb="12" eb="14">
      <t>ハンキ</t>
    </rPh>
    <rPh sb="16" eb="18">
      <t>ニホン</t>
    </rPh>
    <rPh sb="25" eb="27">
      <t>キサイ</t>
    </rPh>
    <phoneticPr fontId="2"/>
  </si>
  <si>
    <r>
      <rPr>
        <sz val="10"/>
        <rFont val="Meiryo UI"/>
        <family val="3"/>
        <charset val="128"/>
      </rPr>
      <t>※</t>
    </r>
    <r>
      <rPr>
        <sz val="10"/>
        <rFont val="Arial"/>
        <family val="2"/>
      </rPr>
      <t>2  2011</t>
    </r>
    <r>
      <rPr>
        <sz val="10"/>
        <rFont val="Meiryo UI"/>
        <family val="3"/>
        <charset val="128"/>
      </rPr>
      <t>年度第</t>
    </r>
    <r>
      <rPr>
        <sz val="10"/>
        <rFont val="Arial"/>
        <family val="2"/>
      </rPr>
      <t>1</t>
    </r>
    <r>
      <rPr>
        <sz val="10"/>
        <rFont val="Meiryo UI"/>
        <family val="3"/>
        <charset val="128"/>
      </rPr>
      <t>四半期よりコーポレート費用を地域共通費用として開示。　</t>
    </r>
    <r>
      <rPr>
        <sz val="10"/>
        <rFont val="Arial"/>
        <family val="2"/>
      </rPr>
      <t>From the first quarter in 2011, We disclose Corporate expenses as Cross-regional common expenses.</t>
    </r>
    <phoneticPr fontId="2"/>
  </si>
  <si>
    <r>
      <rPr>
        <b/>
        <sz val="18"/>
        <rFont val="Meiryo UI"/>
        <family val="3"/>
        <charset val="128"/>
      </rPr>
      <t>【通期】財務指標　【</t>
    </r>
    <r>
      <rPr>
        <b/>
        <sz val="18"/>
        <rFont val="Arial"/>
        <family val="2"/>
      </rPr>
      <t>Full Year</t>
    </r>
    <r>
      <rPr>
        <b/>
        <sz val="18"/>
        <rFont val="Meiryo UI"/>
        <family val="3"/>
        <charset val="128"/>
      </rPr>
      <t>】</t>
    </r>
    <r>
      <rPr>
        <b/>
        <sz val="18"/>
        <rFont val="Arial"/>
        <family val="2"/>
      </rPr>
      <t>Financial index</t>
    </r>
    <rPh sb="4" eb="6">
      <t>ザイム</t>
    </rPh>
    <rPh sb="6" eb="8">
      <t>シヒョウ</t>
    </rPh>
    <phoneticPr fontId="2"/>
  </si>
  <si>
    <r>
      <rPr>
        <sz val="10"/>
        <rFont val="Meiryo UI"/>
        <family val="3"/>
        <charset val="128"/>
      </rPr>
      <t>売上高営業利益率</t>
    </r>
    <r>
      <rPr>
        <sz val="10"/>
        <rFont val="Arial"/>
        <family val="2"/>
      </rPr>
      <t>(</t>
    </r>
    <r>
      <rPr>
        <sz val="10"/>
        <rFont val="Meiryo UI"/>
        <family val="3"/>
        <charset val="128"/>
      </rPr>
      <t>％</t>
    </r>
    <r>
      <rPr>
        <sz val="10"/>
        <rFont val="Arial"/>
        <family val="2"/>
      </rPr>
      <t>)</t>
    </r>
    <rPh sb="0" eb="2">
      <t>ウリアゲ</t>
    </rPh>
    <rPh sb="2" eb="3">
      <t>ダカ</t>
    </rPh>
    <rPh sb="3" eb="5">
      <t>エイギョウ</t>
    </rPh>
    <rPh sb="5" eb="7">
      <t>リエキ</t>
    </rPh>
    <rPh sb="7" eb="8">
      <t>リツ</t>
    </rPh>
    <phoneticPr fontId="2"/>
  </si>
  <si>
    <r>
      <rPr>
        <sz val="10"/>
        <rFont val="Meiryo UI"/>
        <family val="3"/>
        <charset val="128"/>
      </rPr>
      <t>売上高原価率</t>
    </r>
    <r>
      <rPr>
        <sz val="10"/>
        <rFont val="Arial"/>
        <family val="2"/>
      </rPr>
      <t>(</t>
    </r>
    <r>
      <rPr>
        <sz val="10"/>
        <rFont val="Meiryo UI"/>
        <family val="3"/>
        <charset val="128"/>
      </rPr>
      <t>％</t>
    </r>
    <r>
      <rPr>
        <sz val="10"/>
        <rFont val="Arial"/>
        <family val="2"/>
      </rPr>
      <t>)</t>
    </r>
    <rPh sb="0" eb="2">
      <t>ウリアゲ</t>
    </rPh>
    <rPh sb="2" eb="3">
      <t>ダカ</t>
    </rPh>
    <rPh sb="3" eb="5">
      <t>ゲンカ</t>
    </rPh>
    <rPh sb="5" eb="6">
      <t>リツ</t>
    </rPh>
    <phoneticPr fontId="2"/>
  </si>
  <si>
    <r>
      <rPr>
        <sz val="10"/>
        <rFont val="Meiryo UI"/>
        <family val="3"/>
        <charset val="128"/>
      </rPr>
      <t>売上高販管比率</t>
    </r>
    <r>
      <rPr>
        <sz val="10"/>
        <rFont val="Arial"/>
        <family val="2"/>
      </rPr>
      <t>(</t>
    </r>
    <r>
      <rPr>
        <sz val="10"/>
        <rFont val="Meiryo UI"/>
        <family val="3"/>
        <charset val="128"/>
      </rPr>
      <t>％</t>
    </r>
    <r>
      <rPr>
        <sz val="10"/>
        <rFont val="Arial"/>
        <family val="2"/>
      </rPr>
      <t>)</t>
    </r>
    <rPh sb="0" eb="2">
      <t>ウリアゲ</t>
    </rPh>
    <rPh sb="2" eb="3">
      <t>ダカ</t>
    </rPh>
    <rPh sb="3" eb="4">
      <t>ハン</t>
    </rPh>
    <rPh sb="4" eb="5">
      <t>カン</t>
    </rPh>
    <rPh sb="5" eb="7">
      <t>ヒリツ</t>
    </rPh>
    <phoneticPr fontId="2"/>
  </si>
  <si>
    <r>
      <rPr>
        <sz val="10"/>
        <rFont val="Meiryo UI"/>
        <family val="3"/>
        <charset val="128"/>
      </rPr>
      <t>売上高経常利益率</t>
    </r>
    <r>
      <rPr>
        <sz val="10"/>
        <rFont val="Arial"/>
        <family val="2"/>
      </rPr>
      <t>(</t>
    </r>
    <r>
      <rPr>
        <sz val="10"/>
        <rFont val="Meiryo UI"/>
        <family val="3"/>
        <charset val="128"/>
      </rPr>
      <t>％</t>
    </r>
    <r>
      <rPr>
        <sz val="10"/>
        <rFont val="Arial"/>
        <family val="2"/>
      </rPr>
      <t>)</t>
    </r>
    <rPh sb="0" eb="2">
      <t>ウリアゲ</t>
    </rPh>
    <rPh sb="2" eb="3">
      <t>ダカ</t>
    </rPh>
    <rPh sb="3" eb="5">
      <t>ケイジョウ</t>
    </rPh>
    <rPh sb="5" eb="7">
      <t>リエキ</t>
    </rPh>
    <rPh sb="7" eb="8">
      <t>リツ</t>
    </rPh>
    <phoneticPr fontId="2"/>
  </si>
  <si>
    <r>
      <rPr>
        <sz val="10"/>
        <rFont val="Meiryo UI"/>
        <family val="3"/>
        <charset val="128"/>
      </rPr>
      <t>売上高当期純利益率</t>
    </r>
    <r>
      <rPr>
        <sz val="10"/>
        <rFont val="Arial"/>
        <family val="2"/>
      </rPr>
      <t>(</t>
    </r>
    <r>
      <rPr>
        <sz val="10"/>
        <rFont val="Meiryo UI"/>
        <family val="3"/>
        <charset val="128"/>
      </rPr>
      <t>％</t>
    </r>
    <r>
      <rPr>
        <sz val="10"/>
        <rFont val="Arial"/>
        <family val="2"/>
      </rPr>
      <t xml:space="preserve">) </t>
    </r>
    <r>
      <rPr>
        <sz val="10"/>
        <rFont val="Meiryo UI"/>
        <family val="3"/>
        <charset val="128"/>
      </rPr>
      <t>※</t>
    </r>
    <r>
      <rPr>
        <sz val="10"/>
        <rFont val="Arial"/>
        <family val="2"/>
      </rPr>
      <t>1</t>
    </r>
    <rPh sb="0" eb="2">
      <t>ウリアゲ</t>
    </rPh>
    <rPh sb="2" eb="3">
      <t>ダカ</t>
    </rPh>
    <rPh sb="3" eb="5">
      <t>トウキ</t>
    </rPh>
    <rPh sb="5" eb="6">
      <t>ジュン</t>
    </rPh>
    <rPh sb="6" eb="8">
      <t>リエキ</t>
    </rPh>
    <rPh sb="8" eb="9">
      <t>リツ</t>
    </rPh>
    <phoneticPr fontId="2"/>
  </si>
  <si>
    <r>
      <t xml:space="preserve">Net income/Net sales (%) </t>
    </r>
    <r>
      <rPr>
        <sz val="10"/>
        <rFont val="Meiryo UI"/>
        <family val="3"/>
        <charset val="128"/>
      </rPr>
      <t>※</t>
    </r>
    <r>
      <rPr>
        <sz val="10"/>
        <rFont val="Arial"/>
        <family val="2"/>
      </rPr>
      <t>1</t>
    </r>
    <phoneticPr fontId="2"/>
  </si>
  <si>
    <r>
      <rPr>
        <sz val="10"/>
        <rFont val="Meiryo UI"/>
        <family val="3"/>
        <charset val="128"/>
      </rPr>
      <t>自己資本当期純利益率</t>
    </r>
    <r>
      <rPr>
        <sz val="10"/>
        <rFont val="Arial"/>
        <family val="2"/>
      </rPr>
      <t>(ROE)(</t>
    </r>
    <r>
      <rPr>
        <sz val="10"/>
        <rFont val="Meiryo UI"/>
        <family val="3"/>
        <charset val="128"/>
      </rPr>
      <t>％</t>
    </r>
    <r>
      <rPr>
        <sz val="10"/>
        <rFont val="Arial"/>
        <family val="2"/>
      </rPr>
      <t xml:space="preserve">) </t>
    </r>
    <r>
      <rPr>
        <sz val="10"/>
        <rFont val="Meiryo UI"/>
        <family val="3"/>
        <charset val="128"/>
      </rPr>
      <t>※</t>
    </r>
    <r>
      <rPr>
        <sz val="10"/>
        <rFont val="Arial"/>
        <family val="2"/>
      </rPr>
      <t>2</t>
    </r>
    <rPh sb="0" eb="2">
      <t>ジコ</t>
    </rPh>
    <rPh sb="2" eb="4">
      <t>シホン</t>
    </rPh>
    <rPh sb="4" eb="6">
      <t>トウキ</t>
    </rPh>
    <rPh sb="6" eb="7">
      <t>ジュン</t>
    </rPh>
    <rPh sb="7" eb="9">
      <t>リエキ</t>
    </rPh>
    <rPh sb="9" eb="10">
      <t>リツ</t>
    </rPh>
    <phoneticPr fontId="2"/>
  </si>
  <si>
    <r>
      <t xml:space="preserve">Return on equity (ROE) (%) </t>
    </r>
    <r>
      <rPr>
        <sz val="10"/>
        <rFont val="Meiryo UI"/>
        <family val="3"/>
        <charset val="128"/>
      </rPr>
      <t>※</t>
    </r>
    <r>
      <rPr>
        <sz val="10"/>
        <rFont val="Arial"/>
        <family val="2"/>
      </rPr>
      <t>2</t>
    </r>
    <phoneticPr fontId="2"/>
  </si>
  <si>
    <r>
      <rPr>
        <sz val="10"/>
        <rFont val="Meiryo UI"/>
        <family val="3"/>
        <charset val="128"/>
      </rPr>
      <t>総資産営業利益率</t>
    </r>
    <r>
      <rPr>
        <sz val="10"/>
        <rFont val="Arial"/>
        <family val="2"/>
      </rPr>
      <t>(ROA)(</t>
    </r>
    <r>
      <rPr>
        <sz val="10"/>
        <rFont val="Meiryo UI"/>
        <family val="3"/>
        <charset val="128"/>
      </rPr>
      <t>％</t>
    </r>
    <r>
      <rPr>
        <sz val="10"/>
        <rFont val="Arial"/>
        <family val="2"/>
      </rPr>
      <t xml:space="preserve">) </t>
    </r>
    <r>
      <rPr>
        <sz val="10"/>
        <rFont val="Meiryo UI"/>
        <family val="3"/>
        <charset val="128"/>
      </rPr>
      <t>※</t>
    </r>
    <r>
      <rPr>
        <sz val="10"/>
        <rFont val="Arial"/>
        <family val="2"/>
      </rPr>
      <t>3</t>
    </r>
    <rPh sb="0" eb="3">
      <t>ソウシサン</t>
    </rPh>
    <rPh sb="3" eb="5">
      <t>エイギョウ</t>
    </rPh>
    <rPh sb="5" eb="7">
      <t>リエキ</t>
    </rPh>
    <rPh sb="7" eb="8">
      <t>リツ</t>
    </rPh>
    <phoneticPr fontId="2"/>
  </si>
  <si>
    <r>
      <t xml:space="preserve">Return on assets (ROA) (%) </t>
    </r>
    <r>
      <rPr>
        <sz val="10"/>
        <rFont val="Meiryo UI"/>
        <family val="3"/>
        <charset val="128"/>
      </rPr>
      <t>※</t>
    </r>
    <r>
      <rPr>
        <sz val="10"/>
        <rFont val="Arial"/>
        <family val="2"/>
      </rPr>
      <t>3</t>
    </r>
    <phoneticPr fontId="2"/>
  </si>
  <si>
    <r>
      <rPr>
        <sz val="10"/>
        <rFont val="Meiryo UI"/>
        <family val="3"/>
        <charset val="128"/>
      </rPr>
      <t>※</t>
    </r>
    <r>
      <rPr>
        <sz val="10"/>
        <rFont val="Arial"/>
        <family val="2"/>
      </rPr>
      <t>1 IFRS</t>
    </r>
    <r>
      <rPr>
        <sz val="10"/>
        <rFont val="Meiryo UI"/>
        <family val="3"/>
        <charset val="128"/>
      </rPr>
      <t>では親会社の所有者に帰属する当期純利益を使用</t>
    </r>
    <r>
      <rPr>
        <sz val="10"/>
        <rFont val="Arial"/>
        <family val="2"/>
      </rPr>
      <t xml:space="preserve"> </t>
    </r>
    <r>
      <rPr>
        <sz val="10"/>
        <rFont val="Meiryo UI"/>
        <family val="3"/>
        <charset val="128"/>
      </rPr>
      <t>　</t>
    </r>
    <r>
      <rPr>
        <sz val="10"/>
        <rFont val="Arial"/>
        <family val="2"/>
      </rPr>
      <t xml:space="preserve"> Profit for the year attributable to owners of the parent in IFRS. </t>
    </r>
    <phoneticPr fontId="2"/>
  </si>
  <si>
    <r>
      <t>*</t>
    </r>
    <r>
      <rPr>
        <sz val="10"/>
        <rFont val="Meiryo UI"/>
        <family val="3"/>
        <charset val="128"/>
      </rPr>
      <t>期中平均値　</t>
    </r>
    <r>
      <rPr>
        <sz val="10"/>
        <rFont val="Arial"/>
        <family val="2"/>
      </rPr>
      <t>*Average of beginning and ending balance</t>
    </r>
    <rPh sb="1" eb="3">
      <t>キチュウ</t>
    </rPh>
    <rPh sb="3" eb="5">
      <t>ヘイキン</t>
    </rPh>
    <rPh sb="5" eb="6">
      <t>チ</t>
    </rPh>
    <phoneticPr fontId="2"/>
  </si>
  <si>
    <r>
      <rPr>
        <sz val="10"/>
        <rFont val="Meiryo UI"/>
        <family val="3"/>
        <charset val="128"/>
      </rPr>
      <t>※</t>
    </r>
    <r>
      <rPr>
        <sz val="10"/>
        <rFont val="Arial"/>
        <family val="2"/>
      </rPr>
      <t xml:space="preserve">2 </t>
    </r>
    <r>
      <rPr>
        <sz val="10"/>
        <rFont val="Meiryo UI"/>
        <family val="3"/>
        <charset val="128"/>
      </rPr>
      <t>自己資本当期純利益率</t>
    </r>
    <r>
      <rPr>
        <sz val="10"/>
        <rFont val="Arial"/>
        <family val="2"/>
      </rPr>
      <t>(ROE)</t>
    </r>
    <r>
      <rPr>
        <sz val="10"/>
        <rFont val="Meiryo UI"/>
        <family val="3"/>
        <charset val="128"/>
      </rPr>
      <t>＝親会社の所有者に帰属する当期純利益／親会社の所有者に帰属する持分</t>
    </r>
    <r>
      <rPr>
        <sz val="10"/>
        <rFont val="Arial"/>
        <family val="2"/>
      </rPr>
      <t xml:space="preserve">* </t>
    </r>
    <r>
      <rPr>
        <sz val="10"/>
        <rFont val="Meiryo UI"/>
        <family val="3"/>
        <charset val="128"/>
      </rPr>
      <t>　</t>
    </r>
    <r>
      <rPr>
        <sz val="10"/>
        <rFont val="Arial"/>
        <family val="2"/>
      </rPr>
      <t>Return on equity = Profit for the year attributable to owners of the parent / Equity attributable to owners of the parent*</t>
    </r>
    <phoneticPr fontId="2"/>
  </si>
  <si>
    <r>
      <rPr>
        <sz val="10"/>
        <rFont val="Meiryo UI"/>
        <family val="3"/>
        <charset val="128"/>
      </rPr>
      <t>※</t>
    </r>
    <r>
      <rPr>
        <sz val="10"/>
        <rFont val="Arial"/>
        <family val="2"/>
      </rPr>
      <t xml:space="preserve">3 </t>
    </r>
    <r>
      <rPr>
        <sz val="10"/>
        <rFont val="Meiryo UI"/>
        <family val="3"/>
        <charset val="128"/>
      </rPr>
      <t>総資産営業利益率</t>
    </r>
    <r>
      <rPr>
        <sz val="10"/>
        <rFont val="Arial"/>
        <family val="2"/>
      </rPr>
      <t>(ROA)</t>
    </r>
    <r>
      <rPr>
        <sz val="10"/>
        <rFont val="Meiryo UI"/>
        <family val="3"/>
        <charset val="128"/>
      </rPr>
      <t>＝営業利益／総資産</t>
    </r>
    <r>
      <rPr>
        <sz val="10"/>
        <rFont val="Arial"/>
        <family val="2"/>
      </rPr>
      <t>*</t>
    </r>
    <r>
      <rPr>
        <sz val="10"/>
        <rFont val="Meiryo UI"/>
        <family val="3"/>
        <charset val="128"/>
      </rPr>
      <t>　</t>
    </r>
    <r>
      <rPr>
        <sz val="10"/>
        <rFont val="Arial"/>
        <family val="2"/>
      </rPr>
      <t>Return on assets = Operating profit / Total assets*</t>
    </r>
    <rPh sb="6" eb="8">
      <t>エイギョウ</t>
    </rPh>
    <phoneticPr fontId="2"/>
  </si>
  <si>
    <r>
      <rPr>
        <sz val="10"/>
        <rFont val="Meiryo UI"/>
        <family val="3"/>
        <charset val="128"/>
      </rPr>
      <t>自己資本比率</t>
    </r>
    <r>
      <rPr>
        <sz val="10"/>
        <rFont val="Arial"/>
        <family val="2"/>
      </rPr>
      <t>(</t>
    </r>
    <r>
      <rPr>
        <sz val="10"/>
        <rFont val="Meiryo UI"/>
        <family val="3"/>
        <charset val="128"/>
      </rPr>
      <t>％</t>
    </r>
    <r>
      <rPr>
        <sz val="10"/>
        <rFont val="Arial"/>
        <family val="2"/>
      </rPr>
      <t>)</t>
    </r>
    <rPh sb="0" eb="2">
      <t>ジコ</t>
    </rPh>
    <rPh sb="2" eb="4">
      <t>シホン</t>
    </rPh>
    <rPh sb="4" eb="6">
      <t>ヒリツ</t>
    </rPh>
    <phoneticPr fontId="2"/>
  </si>
  <si>
    <r>
      <t>D/E</t>
    </r>
    <r>
      <rPr>
        <sz val="10"/>
        <rFont val="Meiryo UI"/>
        <family val="3"/>
        <charset val="128"/>
      </rPr>
      <t>レシオ</t>
    </r>
    <r>
      <rPr>
        <sz val="10"/>
        <rFont val="Arial"/>
        <family val="2"/>
      </rPr>
      <t>(</t>
    </r>
    <r>
      <rPr>
        <sz val="10"/>
        <rFont val="Meiryo UI"/>
        <family val="3"/>
        <charset val="128"/>
      </rPr>
      <t>倍</t>
    </r>
    <r>
      <rPr>
        <sz val="10"/>
        <rFont val="Arial"/>
        <family val="2"/>
      </rPr>
      <t xml:space="preserve">) </t>
    </r>
    <r>
      <rPr>
        <sz val="10"/>
        <rFont val="Meiryo UI"/>
        <family val="3"/>
        <charset val="128"/>
      </rPr>
      <t>※</t>
    </r>
    <r>
      <rPr>
        <sz val="10"/>
        <rFont val="Arial"/>
        <family val="2"/>
      </rPr>
      <t>4</t>
    </r>
    <rPh sb="7" eb="8">
      <t>バイ</t>
    </rPh>
    <phoneticPr fontId="2"/>
  </si>
  <si>
    <r>
      <t xml:space="preserve">Debt-to-equity ratio (times) </t>
    </r>
    <r>
      <rPr>
        <sz val="10"/>
        <rFont val="Meiryo UI"/>
        <family val="3"/>
        <charset val="128"/>
      </rPr>
      <t>※</t>
    </r>
    <r>
      <rPr>
        <sz val="10"/>
        <rFont val="Arial"/>
        <family val="2"/>
      </rPr>
      <t>4</t>
    </r>
    <phoneticPr fontId="2"/>
  </si>
  <si>
    <r>
      <rPr>
        <sz val="10"/>
        <rFont val="Meiryo UI"/>
        <family val="3"/>
        <charset val="128"/>
      </rPr>
      <t>流動比率</t>
    </r>
    <r>
      <rPr>
        <sz val="10"/>
        <rFont val="Arial"/>
        <family val="2"/>
      </rPr>
      <t>(</t>
    </r>
    <r>
      <rPr>
        <sz val="10"/>
        <rFont val="Meiryo UI"/>
        <family val="3"/>
        <charset val="128"/>
      </rPr>
      <t>％</t>
    </r>
    <r>
      <rPr>
        <sz val="10"/>
        <rFont val="Arial"/>
        <family val="2"/>
      </rPr>
      <t>)</t>
    </r>
    <rPh sb="0" eb="2">
      <t>リュウドウ</t>
    </rPh>
    <rPh sb="2" eb="4">
      <t>ヒリツ</t>
    </rPh>
    <phoneticPr fontId="2"/>
  </si>
  <si>
    <r>
      <rPr>
        <sz val="10"/>
        <rFont val="Meiryo UI"/>
        <family val="3"/>
        <charset val="128"/>
      </rPr>
      <t>固定比率</t>
    </r>
    <r>
      <rPr>
        <sz val="10"/>
        <rFont val="Arial"/>
        <family val="2"/>
      </rPr>
      <t>(</t>
    </r>
    <r>
      <rPr>
        <sz val="10"/>
        <rFont val="Meiryo UI"/>
        <family val="3"/>
        <charset val="128"/>
      </rPr>
      <t>％</t>
    </r>
    <r>
      <rPr>
        <sz val="10"/>
        <rFont val="Arial"/>
        <family val="2"/>
      </rPr>
      <t>)</t>
    </r>
    <rPh sb="0" eb="2">
      <t>コテイ</t>
    </rPh>
    <rPh sb="2" eb="4">
      <t>ヒリツ</t>
    </rPh>
    <phoneticPr fontId="2"/>
  </si>
  <si>
    <r>
      <rPr>
        <sz val="10"/>
        <rFont val="Meiryo UI"/>
        <family val="3"/>
        <charset val="128"/>
      </rPr>
      <t>当座比率</t>
    </r>
    <r>
      <rPr>
        <sz val="10"/>
        <rFont val="Arial"/>
        <family val="2"/>
      </rPr>
      <t>(</t>
    </r>
    <r>
      <rPr>
        <sz val="10"/>
        <rFont val="Meiryo UI"/>
        <family val="3"/>
        <charset val="128"/>
      </rPr>
      <t>％</t>
    </r>
    <r>
      <rPr>
        <sz val="10"/>
        <rFont val="Arial"/>
        <family val="2"/>
      </rPr>
      <t>)</t>
    </r>
    <rPh sb="0" eb="2">
      <t>トウザ</t>
    </rPh>
    <rPh sb="2" eb="4">
      <t>ヒリツ</t>
    </rPh>
    <phoneticPr fontId="2"/>
  </si>
  <si>
    <r>
      <rPr>
        <sz val="10"/>
        <rFont val="Meiryo UI"/>
        <family val="3"/>
        <charset val="128"/>
      </rPr>
      <t>インタレスト・カバレッジ・レシオ</t>
    </r>
    <r>
      <rPr>
        <sz val="10"/>
        <rFont val="Arial"/>
        <family val="2"/>
      </rPr>
      <t>(</t>
    </r>
    <r>
      <rPr>
        <sz val="10"/>
        <rFont val="Meiryo UI"/>
        <family val="3"/>
        <charset val="128"/>
      </rPr>
      <t>倍</t>
    </r>
    <r>
      <rPr>
        <sz val="10"/>
        <rFont val="Arial"/>
        <family val="2"/>
      </rPr>
      <t xml:space="preserve">) </t>
    </r>
    <r>
      <rPr>
        <sz val="10"/>
        <rFont val="Meiryo UI"/>
        <family val="3"/>
        <charset val="128"/>
      </rPr>
      <t>※</t>
    </r>
    <r>
      <rPr>
        <sz val="10"/>
        <rFont val="Arial"/>
        <family val="2"/>
      </rPr>
      <t>5</t>
    </r>
    <rPh sb="17" eb="18">
      <t>バイ</t>
    </rPh>
    <phoneticPr fontId="2"/>
  </si>
  <si>
    <r>
      <t xml:space="preserve">Interest coverage ratio (times) </t>
    </r>
    <r>
      <rPr>
        <sz val="10"/>
        <rFont val="Meiryo UI"/>
        <family val="3"/>
        <charset val="128"/>
      </rPr>
      <t>※</t>
    </r>
    <r>
      <rPr>
        <sz val="10"/>
        <rFont val="Arial"/>
        <family val="2"/>
      </rPr>
      <t>5</t>
    </r>
    <phoneticPr fontId="2"/>
  </si>
  <si>
    <r>
      <rPr>
        <sz val="10"/>
        <rFont val="Meiryo UI"/>
        <family val="3"/>
        <charset val="128"/>
      </rPr>
      <t>※</t>
    </r>
    <r>
      <rPr>
        <sz val="10"/>
        <rFont val="Arial"/>
        <family val="2"/>
      </rPr>
      <t>4  D/E</t>
    </r>
    <r>
      <rPr>
        <sz val="10"/>
        <rFont val="Meiryo UI"/>
        <family val="3"/>
        <charset val="128"/>
      </rPr>
      <t>レシオ＝有利子負債／純資産</t>
    </r>
    <r>
      <rPr>
        <sz val="10"/>
        <rFont val="Arial"/>
        <family val="2"/>
      </rPr>
      <t>(</t>
    </r>
    <r>
      <rPr>
        <sz val="10"/>
        <rFont val="Meiryo UI"/>
        <family val="3"/>
        <charset val="128"/>
      </rPr>
      <t>資本</t>
    </r>
    <r>
      <rPr>
        <sz val="10"/>
        <rFont val="Arial"/>
        <family val="2"/>
      </rPr>
      <t>)</t>
    </r>
    <r>
      <rPr>
        <sz val="10"/>
        <rFont val="Meiryo UI"/>
        <family val="3"/>
        <charset val="128"/>
      </rPr>
      <t>　</t>
    </r>
    <r>
      <rPr>
        <sz val="10"/>
        <rFont val="Arial"/>
        <family val="2"/>
      </rPr>
      <t>Debt-to-equity ratio = Interest-bearing debts / Net Assets(Equity)</t>
    </r>
    <rPh sb="17" eb="20">
      <t>ジュンシサン</t>
    </rPh>
    <rPh sb="21" eb="23">
      <t>シホン</t>
    </rPh>
    <phoneticPr fontId="2"/>
  </si>
  <si>
    <r>
      <rPr>
        <sz val="10"/>
        <rFont val="Meiryo UI"/>
        <family val="3"/>
        <charset val="128"/>
      </rPr>
      <t>※</t>
    </r>
    <r>
      <rPr>
        <sz val="10"/>
        <rFont val="Arial"/>
        <family val="2"/>
      </rPr>
      <t xml:space="preserve">5  </t>
    </r>
    <r>
      <rPr>
        <sz val="10"/>
        <rFont val="Meiryo UI"/>
        <family val="3"/>
        <charset val="128"/>
      </rPr>
      <t>インタレスト・カバレッジ・レシオ＝</t>
    </r>
    <r>
      <rPr>
        <sz val="10"/>
        <rFont val="Arial"/>
        <family val="2"/>
      </rPr>
      <t>(</t>
    </r>
    <r>
      <rPr>
        <sz val="10"/>
        <rFont val="Meiryo UI"/>
        <family val="3"/>
        <charset val="128"/>
      </rPr>
      <t>営業利益＋受取利息及び受取配当金</t>
    </r>
    <r>
      <rPr>
        <sz val="10"/>
        <rFont val="Arial"/>
        <family val="2"/>
      </rPr>
      <t>)</t>
    </r>
    <r>
      <rPr>
        <sz val="10"/>
        <rFont val="Meiryo UI"/>
        <family val="3"/>
        <charset val="128"/>
      </rPr>
      <t>／支払利息等　</t>
    </r>
    <r>
      <rPr>
        <sz val="10"/>
        <rFont val="Arial"/>
        <family val="2"/>
      </rPr>
      <t>Interest coverage = (Operating profit + Interest and dividend income) / Interest expenses</t>
    </r>
    <rPh sb="44" eb="45">
      <t>トウ</t>
    </rPh>
    <phoneticPr fontId="2"/>
  </si>
  <si>
    <r>
      <rPr>
        <sz val="10"/>
        <rFont val="Meiryo UI"/>
        <family val="3"/>
        <charset val="128"/>
      </rPr>
      <t>総資産回転率</t>
    </r>
    <r>
      <rPr>
        <sz val="10"/>
        <rFont val="Arial"/>
        <family val="2"/>
      </rPr>
      <t>(</t>
    </r>
    <r>
      <rPr>
        <sz val="10"/>
        <rFont val="Meiryo UI"/>
        <family val="3"/>
        <charset val="128"/>
      </rPr>
      <t>回</t>
    </r>
    <r>
      <rPr>
        <sz val="10"/>
        <rFont val="Arial"/>
        <family val="2"/>
      </rPr>
      <t xml:space="preserve">) </t>
    </r>
    <r>
      <rPr>
        <sz val="10"/>
        <rFont val="Meiryo UI"/>
        <family val="3"/>
        <charset val="128"/>
      </rPr>
      <t>※</t>
    </r>
    <r>
      <rPr>
        <sz val="10"/>
        <rFont val="Arial"/>
        <family val="2"/>
      </rPr>
      <t>6</t>
    </r>
    <rPh sb="0" eb="3">
      <t>ソウシサン</t>
    </rPh>
    <rPh sb="3" eb="5">
      <t>カイテン</t>
    </rPh>
    <rPh sb="5" eb="6">
      <t>リツ</t>
    </rPh>
    <rPh sb="7" eb="8">
      <t>カイ</t>
    </rPh>
    <phoneticPr fontId="2"/>
  </si>
  <si>
    <r>
      <t xml:space="preserve">Total asset turnover (times) </t>
    </r>
    <r>
      <rPr>
        <sz val="10"/>
        <rFont val="Meiryo UI"/>
        <family val="3"/>
        <charset val="128"/>
      </rPr>
      <t>※</t>
    </r>
    <r>
      <rPr>
        <sz val="10"/>
        <rFont val="Arial"/>
        <family val="2"/>
      </rPr>
      <t>6</t>
    </r>
    <phoneticPr fontId="2"/>
  </si>
  <si>
    <r>
      <rPr>
        <sz val="10"/>
        <rFont val="Meiryo UI"/>
        <family val="3"/>
        <charset val="128"/>
      </rPr>
      <t>有形固定資産回転率</t>
    </r>
    <r>
      <rPr>
        <sz val="10"/>
        <rFont val="Arial"/>
        <family val="2"/>
      </rPr>
      <t>(</t>
    </r>
    <r>
      <rPr>
        <sz val="10"/>
        <rFont val="Meiryo UI"/>
        <family val="3"/>
        <charset val="128"/>
      </rPr>
      <t>回</t>
    </r>
    <r>
      <rPr>
        <sz val="10"/>
        <rFont val="Arial"/>
        <family val="2"/>
      </rPr>
      <t xml:space="preserve">) </t>
    </r>
    <r>
      <rPr>
        <sz val="10"/>
        <rFont val="Meiryo UI"/>
        <family val="3"/>
        <charset val="128"/>
      </rPr>
      <t>※</t>
    </r>
    <r>
      <rPr>
        <sz val="10"/>
        <rFont val="Arial"/>
        <family val="2"/>
      </rPr>
      <t>7</t>
    </r>
    <rPh sb="0" eb="2">
      <t>ユウケイ</t>
    </rPh>
    <rPh sb="2" eb="4">
      <t>コテイ</t>
    </rPh>
    <rPh sb="4" eb="6">
      <t>シサン</t>
    </rPh>
    <rPh sb="6" eb="8">
      <t>カイテン</t>
    </rPh>
    <rPh sb="8" eb="9">
      <t>リツ</t>
    </rPh>
    <rPh sb="10" eb="11">
      <t>カイ</t>
    </rPh>
    <phoneticPr fontId="2"/>
  </si>
  <si>
    <r>
      <t xml:space="preserve">Fixed asset turnover (times) </t>
    </r>
    <r>
      <rPr>
        <sz val="10"/>
        <rFont val="Meiryo UI"/>
        <family val="3"/>
        <charset val="128"/>
      </rPr>
      <t>※</t>
    </r>
    <r>
      <rPr>
        <sz val="10"/>
        <rFont val="Arial"/>
        <family val="2"/>
      </rPr>
      <t>7</t>
    </r>
    <phoneticPr fontId="2"/>
  </si>
  <si>
    <r>
      <rPr>
        <sz val="10"/>
        <rFont val="Meiryo UI"/>
        <family val="3"/>
        <charset val="128"/>
      </rPr>
      <t>株主資本回転率</t>
    </r>
    <r>
      <rPr>
        <sz val="10"/>
        <rFont val="Arial"/>
        <family val="2"/>
      </rPr>
      <t>(</t>
    </r>
    <r>
      <rPr>
        <sz val="10"/>
        <rFont val="Meiryo UI"/>
        <family val="3"/>
        <charset val="128"/>
      </rPr>
      <t>回</t>
    </r>
    <r>
      <rPr>
        <sz val="10"/>
        <rFont val="Arial"/>
        <family val="2"/>
      </rPr>
      <t xml:space="preserve">) </t>
    </r>
    <rPh sb="0" eb="2">
      <t>カブヌシ</t>
    </rPh>
    <rPh sb="2" eb="4">
      <t>シホン</t>
    </rPh>
    <rPh sb="4" eb="6">
      <t>カイテン</t>
    </rPh>
    <rPh sb="6" eb="7">
      <t>リツ</t>
    </rPh>
    <rPh sb="8" eb="9">
      <t>カイ</t>
    </rPh>
    <phoneticPr fontId="2"/>
  </si>
  <si>
    <r>
      <rPr>
        <sz val="10"/>
        <rFont val="Meiryo UI"/>
        <family val="3"/>
        <charset val="128"/>
      </rPr>
      <t>売上債権回転期間</t>
    </r>
    <r>
      <rPr>
        <sz val="10"/>
        <rFont val="Arial"/>
        <family val="2"/>
      </rPr>
      <t>(</t>
    </r>
    <r>
      <rPr>
        <sz val="10"/>
        <rFont val="Meiryo UI"/>
        <family val="3"/>
        <charset val="128"/>
      </rPr>
      <t>月</t>
    </r>
    <r>
      <rPr>
        <sz val="10"/>
        <rFont val="Arial"/>
        <family val="2"/>
      </rPr>
      <t xml:space="preserve">) </t>
    </r>
    <r>
      <rPr>
        <sz val="10"/>
        <rFont val="Meiryo UI"/>
        <family val="3"/>
        <charset val="128"/>
      </rPr>
      <t>※</t>
    </r>
    <r>
      <rPr>
        <sz val="10"/>
        <rFont val="Arial"/>
        <family val="2"/>
      </rPr>
      <t>8</t>
    </r>
    <rPh sb="0" eb="2">
      <t>ウリアゲ</t>
    </rPh>
    <rPh sb="2" eb="4">
      <t>サイケン</t>
    </rPh>
    <rPh sb="4" eb="6">
      <t>カイテン</t>
    </rPh>
    <rPh sb="6" eb="8">
      <t>キカン</t>
    </rPh>
    <rPh sb="9" eb="10">
      <t>ツキ</t>
    </rPh>
    <phoneticPr fontId="2"/>
  </si>
  <si>
    <r>
      <t xml:space="preserve">Receivables turnover (months) </t>
    </r>
    <r>
      <rPr>
        <sz val="10"/>
        <rFont val="Meiryo UI"/>
        <family val="3"/>
        <charset val="128"/>
      </rPr>
      <t>※</t>
    </r>
    <r>
      <rPr>
        <sz val="10"/>
        <rFont val="Arial"/>
        <family val="2"/>
      </rPr>
      <t>8</t>
    </r>
    <phoneticPr fontId="2"/>
  </si>
  <si>
    <r>
      <rPr>
        <sz val="10"/>
        <rFont val="Meiryo UI"/>
        <family val="3"/>
        <charset val="128"/>
      </rPr>
      <t>たな卸資産回転期間</t>
    </r>
    <r>
      <rPr>
        <sz val="10"/>
        <rFont val="Arial"/>
        <family val="2"/>
      </rPr>
      <t>(</t>
    </r>
    <r>
      <rPr>
        <sz val="10"/>
        <rFont val="Meiryo UI"/>
        <family val="3"/>
        <charset val="128"/>
      </rPr>
      <t>月</t>
    </r>
    <r>
      <rPr>
        <sz val="10"/>
        <rFont val="Arial"/>
        <family val="2"/>
      </rPr>
      <t xml:space="preserve">) </t>
    </r>
    <r>
      <rPr>
        <sz val="10"/>
        <rFont val="Meiryo UI"/>
        <family val="3"/>
        <charset val="128"/>
      </rPr>
      <t>※</t>
    </r>
    <r>
      <rPr>
        <sz val="10"/>
        <rFont val="Arial"/>
        <family val="2"/>
      </rPr>
      <t>9</t>
    </r>
    <rPh sb="2" eb="3">
      <t>オロシ</t>
    </rPh>
    <rPh sb="3" eb="5">
      <t>シサン</t>
    </rPh>
    <rPh sb="5" eb="7">
      <t>カイテン</t>
    </rPh>
    <rPh sb="7" eb="9">
      <t>キカン</t>
    </rPh>
    <rPh sb="10" eb="11">
      <t>ツキ</t>
    </rPh>
    <phoneticPr fontId="2"/>
  </si>
  <si>
    <r>
      <t xml:space="preserve">Inventory turnover (months) </t>
    </r>
    <r>
      <rPr>
        <sz val="10"/>
        <rFont val="Meiryo UI"/>
        <family val="3"/>
        <charset val="128"/>
      </rPr>
      <t>※</t>
    </r>
    <r>
      <rPr>
        <sz val="10"/>
        <rFont val="Arial"/>
        <family val="2"/>
      </rPr>
      <t>9</t>
    </r>
    <phoneticPr fontId="2"/>
  </si>
  <si>
    <r>
      <rPr>
        <sz val="10"/>
        <rFont val="Meiryo UI"/>
        <family val="3"/>
        <charset val="128"/>
      </rPr>
      <t>売上高研究開発費率</t>
    </r>
    <r>
      <rPr>
        <sz val="10"/>
        <rFont val="Arial"/>
        <family val="2"/>
      </rPr>
      <t>(</t>
    </r>
    <r>
      <rPr>
        <sz val="10"/>
        <rFont val="Meiryo UI"/>
        <family val="3"/>
        <charset val="128"/>
      </rPr>
      <t>％</t>
    </r>
    <r>
      <rPr>
        <sz val="10"/>
        <rFont val="Arial"/>
        <family val="2"/>
      </rPr>
      <t>)</t>
    </r>
    <rPh sb="0" eb="2">
      <t>ウリアゲ</t>
    </rPh>
    <rPh sb="2" eb="3">
      <t>ダカ</t>
    </rPh>
    <rPh sb="3" eb="5">
      <t>ケンキュウ</t>
    </rPh>
    <rPh sb="5" eb="7">
      <t>カイハツ</t>
    </rPh>
    <rPh sb="7" eb="8">
      <t>ヒ</t>
    </rPh>
    <rPh sb="8" eb="9">
      <t>リツ</t>
    </rPh>
    <phoneticPr fontId="2"/>
  </si>
  <si>
    <r>
      <rPr>
        <sz val="10"/>
        <rFont val="Meiryo UI"/>
        <family val="3"/>
        <charset val="128"/>
      </rPr>
      <t>投下資本利益率</t>
    </r>
    <r>
      <rPr>
        <sz val="10"/>
        <rFont val="Arial"/>
        <family val="2"/>
      </rPr>
      <t>(ROIC)(</t>
    </r>
    <r>
      <rPr>
        <sz val="10"/>
        <rFont val="Meiryo UI"/>
        <family val="3"/>
        <charset val="128"/>
      </rPr>
      <t>％</t>
    </r>
    <r>
      <rPr>
        <sz val="10"/>
        <rFont val="Arial"/>
        <family val="2"/>
      </rPr>
      <t xml:space="preserve">) </t>
    </r>
    <r>
      <rPr>
        <sz val="10"/>
        <rFont val="Meiryo UI"/>
        <family val="3"/>
        <charset val="128"/>
      </rPr>
      <t>※</t>
    </r>
    <r>
      <rPr>
        <sz val="10"/>
        <rFont val="Arial"/>
        <family val="2"/>
      </rPr>
      <t>10</t>
    </r>
    <rPh sb="0" eb="2">
      <t>トウカ</t>
    </rPh>
    <rPh sb="2" eb="4">
      <t>シホン</t>
    </rPh>
    <rPh sb="4" eb="6">
      <t>リエキ</t>
    </rPh>
    <rPh sb="6" eb="7">
      <t>リツ</t>
    </rPh>
    <phoneticPr fontId="2"/>
  </si>
  <si>
    <r>
      <t xml:space="preserve">Return On Invested Capital (%) </t>
    </r>
    <r>
      <rPr>
        <sz val="10"/>
        <rFont val="Meiryo UI"/>
        <family val="3"/>
        <charset val="128"/>
      </rPr>
      <t>※</t>
    </r>
    <r>
      <rPr>
        <sz val="10"/>
        <rFont val="Arial"/>
        <family val="2"/>
      </rPr>
      <t>10</t>
    </r>
    <phoneticPr fontId="2"/>
  </si>
  <si>
    <r>
      <rPr>
        <sz val="10"/>
        <rFont val="Meiryo UI"/>
        <family val="3"/>
        <charset val="128"/>
      </rPr>
      <t>※</t>
    </r>
    <r>
      <rPr>
        <sz val="10"/>
        <rFont val="Arial"/>
        <family val="2"/>
      </rPr>
      <t xml:space="preserve">6 </t>
    </r>
    <r>
      <rPr>
        <sz val="10"/>
        <rFont val="Meiryo UI"/>
        <family val="3"/>
        <charset val="128"/>
      </rPr>
      <t>総資産回転率＝売上高／総資産</t>
    </r>
    <r>
      <rPr>
        <sz val="10"/>
        <rFont val="Arial"/>
        <family val="2"/>
      </rPr>
      <t>*  Total asset turnover = Net sales /Total assets*</t>
    </r>
    <rPh sb="5" eb="6">
      <t>サン</t>
    </rPh>
    <phoneticPr fontId="2"/>
  </si>
  <si>
    <r>
      <rPr>
        <sz val="10"/>
        <rFont val="Meiryo UI"/>
        <family val="3"/>
        <charset val="128"/>
      </rPr>
      <t>※</t>
    </r>
    <r>
      <rPr>
        <sz val="10"/>
        <rFont val="Arial"/>
        <family val="2"/>
      </rPr>
      <t xml:space="preserve">7 </t>
    </r>
    <r>
      <rPr>
        <sz val="10"/>
        <rFont val="Meiryo UI"/>
        <family val="3"/>
        <charset val="128"/>
      </rPr>
      <t>有形固定資産回転率＝売上高／有形固定資産</t>
    </r>
    <r>
      <rPr>
        <sz val="10"/>
        <rFont val="Arial"/>
        <family val="2"/>
      </rPr>
      <t>*  Tangible fixed asset turnover = Net sales/Tangible fixed assets(Property, plant and equipment)*</t>
    </r>
    <phoneticPr fontId="2"/>
  </si>
  <si>
    <r>
      <rPr>
        <sz val="10"/>
        <rFont val="Meiryo UI"/>
        <family val="3"/>
        <charset val="128"/>
      </rPr>
      <t>※</t>
    </r>
    <r>
      <rPr>
        <sz val="10"/>
        <rFont val="Arial"/>
        <family val="2"/>
      </rPr>
      <t xml:space="preserve">8 </t>
    </r>
    <r>
      <rPr>
        <sz val="10"/>
        <rFont val="Meiryo UI"/>
        <family val="3"/>
        <charset val="128"/>
      </rPr>
      <t>売上債権回転期間＝受取手形及び売掛金</t>
    </r>
    <r>
      <rPr>
        <sz val="10"/>
        <rFont val="Arial"/>
        <family val="2"/>
      </rPr>
      <t>*</t>
    </r>
    <r>
      <rPr>
        <sz val="10"/>
        <rFont val="Meiryo UI"/>
        <family val="3"/>
        <charset val="128"/>
      </rPr>
      <t>／</t>
    </r>
    <r>
      <rPr>
        <sz val="10"/>
        <rFont val="Arial"/>
        <family val="2"/>
      </rPr>
      <t>(</t>
    </r>
    <r>
      <rPr>
        <sz val="10"/>
        <rFont val="Meiryo UI"/>
        <family val="3"/>
        <charset val="128"/>
      </rPr>
      <t>売上高／</t>
    </r>
    <r>
      <rPr>
        <sz val="10"/>
        <rFont val="Arial"/>
        <family val="2"/>
      </rPr>
      <t>12)  Receivables turnover = Trade notes and accounts receivable(Trade recievable)*/(Net sales /12)</t>
    </r>
    <rPh sb="12" eb="14">
      <t>ウケトリ</t>
    </rPh>
    <rPh sb="14" eb="16">
      <t>テガタ</t>
    </rPh>
    <rPh sb="16" eb="17">
      <t>オヨ</t>
    </rPh>
    <rPh sb="18" eb="20">
      <t>ウリカケ</t>
    </rPh>
    <rPh sb="20" eb="21">
      <t>キン</t>
    </rPh>
    <phoneticPr fontId="2"/>
  </si>
  <si>
    <r>
      <rPr>
        <sz val="10"/>
        <rFont val="Meiryo UI"/>
        <family val="3"/>
        <charset val="128"/>
      </rPr>
      <t>※</t>
    </r>
    <r>
      <rPr>
        <sz val="10"/>
        <rFont val="Arial"/>
        <family val="2"/>
      </rPr>
      <t xml:space="preserve">9 </t>
    </r>
    <r>
      <rPr>
        <sz val="10"/>
        <rFont val="Meiryo UI"/>
        <family val="3"/>
        <charset val="128"/>
      </rPr>
      <t>たな卸資産回転期間＝たな卸資産</t>
    </r>
    <r>
      <rPr>
        <sz val="10"/>
        <rFont val="Arial"/>
        <family val="2"/>
      </rPr>
      <t>*</t>
    </r>
    <r>
      <rPr>
        <sz val="10"/>
        <rFont val="Meiryo UI"/>
        <family val="3"/>
        <charset val="128"/>
      </rPr>
      <t>／</t>
    </r>
    <r>
      <rPr>
        <sz val="10"/>
        <rFont val="Arial"/>
        <family val="2"/>
      </rPr>
      <t>(</t>
    </r>
    <r>
      <rPr>
        <sz val="10"/>
        <rFont val="Meiryo UI"/>
        <family val="3"/>
        <charset val="128"/>
      </rPr>
      <t>売上原価／</t>
    </r>
    <r>
      <rPr>
        <sz val="10"/>
        <rFont val="Arial"/>
        <family val="2"/>
      </rPr>
      <t>12)  Inventory turnover = Inventories*/(Cost of sales /12)</t>
    </r>
    <rPh sb="5" eb="6">
      <t>オロシ</t>
    </rPh>
    <rPh sb="6" eb="8">
      <t>シサン</t>
    </rPh>
    <phoneticPr fontId="2"/>
  </si>
  <si>
    <r>
      <rPr>
        <sz val="10"/>
        <rFont val="Meiryo UI"/>
        <family val="3"/>
        <charset val="128"/>
      </rPr>
      <t>※</t>
    </r>
    <r>
      <rPr>
        <sz val="10"/>
        <rFont val="Arial"/>
        <family val="2"/>
      </rPr>
      <t xml:space="preserve">10 </t>
    </r>
    <r>
      <rPr>
        <sz val="10"/>
        <rFont val="Meiryo UI"/>
        <family val="3"/>
        <charset val="128"/>
      </rPr>
      <t>投下資本純利益率（</t>
    </r>
    <r>
      <rPr>
        <sz val="10"/>
        <rFont val="Arial"/>
        <family val="2"/>
      </rPr>
      <t>ROIC</t>
    </r>
    <r>
      <rPr>
        <sz val="10"/>
        <rFont val="Meiryo UI"/>
        <family val="3"/>
        <charset val="128"/>
      </rPr>
      <t>）＝親会社の所有者に帰属する当期純利益　</t>
    </r>
    <r>
      <rPr>
        <sz val="10"/>
        <rFont val="Arial"/>
        <family val="2"/>
      </rPr>
      <t>÷</t>
    </r>
    <r>
      <rPr>
        <sz val="10"/>
        <rFont val="Meiryo UI"/>
        <family val="3"/>
        <charset val="128"/>
      </rPr>
      <t>　投下資本（期首期末平均）</t>
    </r>
    <r>
      <rPr>
        <sz val="10"/>
        <rFont val="Arial"/>
        <family val="2"/>
      </rPr>
      <t>Return On Invested Capital = Profit for the year attributable to owners of the parent /  Average invested capital</t>
    </r>
    <phoneticPr fontId="2"/>
  </si>
  <si>
    <r>
      <rPr>
        <sz val="10"/>
        <rFont val="Meiryo UI"/>
        <family val="3"/>
        <charset val="128"/>
      </rPr>
      <t>　　</t>
    </r>
    <r>
      <rPr>
        <sz val="10"/>
        <rFont val="Arial"/>
        <family val="2"/>
      </rPr>
      <t xml:space="preserve"> </t>
    </r>
    <r>
      <rPr>
        <sz val="10"/>
        <rFont val="Meiryo UI"/>
        <family val="3"/>
        <charset val="128"/>
      </rPr>
      <t>　投下資本　＝　純資産＋有利子負債　</t>
    </r>
    <r>
      <rPr>
        <sz val="10"/>
        <rFont val="Arial"/>
        <family val="2"/>
      </rPr>
      <t xml:space="preserve"> Invested capital = Total equity </t>
    </r>
    <r>
      <rPr>
        <sz val="10"/>
        <rFont val="Meiryo UI"/>
        <family val="3"/>
        <charset val="128"/>
      </rPr>
      <t>＋</t>
    </r>
    <r>
      <rPr>
        <sz val="10"/>
        <rFont val="Arial"/>
        <family val="2"/>
      </rPr>
      <t xml:space="preserve"> Interest-bearing debt</t>
    </r>
    <phoneticPr fontId="2"/>
  </si>
  <si>
    <r>
      <rPr>
        <sz val="10"/>
        <rFont val="Meiryo UI"/>
        <family val="3"/>
        <charset val="128"/>
      </rPr>
      <t>１株当たり当期純利益</t>
    </r>
    <r>
      <rPr>
        <sz val="10"/>
        <rFont val="Arial"/>
        <family val="2"/>
      </rPr>
      <t>(EPS)(</t>
    </r>
    <r>
      <rPr>
        <sz val="10"/>
        <rFont val="Meiryo UI"/>
        <family val="3"/>
        <charset val="128"/>
      </rPr>
      <t>円</t>
    </r>
    <r>
      <rPr>
        <sz val="10"/>
        <rFont val="Arial"/>
        <family val="2"/>
      </rPr>
      <t xml:space="preserve">) </t>
    </r>
    <r>
      <rPr>
        <sz val="10"/>
        <rFont val="Meiryo UI"/>
        <family val="3"/>
        <charset val="128"/>
      </rPr>
      <t>※</t>
    </r>
    <r>
      <rPr>
        <sz val="10"/>
        <rFont val="Arial"/>
        <family val="2"/>
      </rPr>
      <t>11</t>
    </r>
    <rPh sb="1" eb="2">
      <t>カブ</t>
    </rPh>
    <rPh sb="2" eb="3">
      <t>ア</t>
    </rPh>
    <rPh sb="5" eb="7">
      <t>トウキ</t>
    </rPh>
    <rPh sb="7" eb="8">
      <t>ジュン</t>
    </rPh>
    <rPh sb="8" eb="10">
      <t>リエキ</t>
    </rPh>
    <rPh sb="16" eb="17">
      <t>エン</t>
    </rPh>
    <phoneticPr fontId="2"/>
  </si>
  <si>
    <r>
      <t xml:space="preserve">Earnings per share (EPS)  </t>
    </r>
    <r>
      <rPr>
        <sz val="10"/>
        <rFont val="Meiryo UI"/>
        <family val="3"/>
        <charset val="128"/>
      </rPr>
      <t>※</t>
    </r>
    <r>
      <rPr>
        <sz val="10"/>
        <rFont val="Arial"/>
        <family val="2"/>
      </rPr>
      <t>11</t>
    </r>
    <phoneticPr fontId="2"/>
  </si>
  <si>
    <r>
      <rPr>
        <sz val="10"/>
        <rFont val="Meiryo UI"/>
        <family val="3"/>
        <charset val="128"/>
      </rPr>
      <t>潜在株式調整前</t>
    </r>
    <r>
      <rPr>
        <sz val="10"/>
        <rFont val="Arial"/>
        <family val="2"/>
      </rPr>
      <t>(</t>
    </r>
    <r>
      <rPr>
        <sz val="10"/>
        <rFont val="Meiryo UI"/>
        <family val="3"/>
        <charset val="128"/>
      </rPr>
      <t>円</t>
    </r>
    <r>
      <rPr>
        <sz val="10"/>
        <rFont val="Arial"/>
        <family val="2"/>
      </rPr>
      <t xml:space="preserve">) </t>
    </r>
    <r>
      <rPr>
        <sz val="10"/>
        <rFont val="Meiryo UI"/>
        <family val="3"/>
        <charset val="128"/>
      </rPr>
      <t>※</t>
    </r>
    <r>
      <rPr>
        <sz val="10"/>
        <rFont val="Arial"/>
        <family val="2"/>
      </rPr>
      <t>12</t>
    </r>
    <rPh sb="0" eb="2">
      <t>センザイ</t>
    </rPh>
    <rPh sb="2" eb="4">
      <t>カブシキ</t>
    </rPh>
    <rPh sb="4" eb="6">
      <t>チョウセイ</t>
    </rPh>
    <rPh sb="6" eb="7">
      <t>マエ</t>
    </rPh>
    <rPh sb="8" eb="9">
      <t>エン</t>
    </rPh>
    <phoneticPr fontId="2"/>
  </si>
  <si>
    <r>
      <t xml:space="preserve">Primary (yen) </t>
    </r>
    <r>
      <rPr>
        <sz val="10"/>
        <rFont val="Meiryo UI"/>
        <family val="3"/>
        <charset val="128"/>
      </rPr>
      <t>※</t>
    </r>
    <r>
      <rPr>
        <sz val="10"/>
        <rFont val="Arial"/>
        <family val="2"/>
      </rPr>
      <t>12</t>
    </r>
    <phoneticPr fontId="2"/>
  </si>
  <si>
    <r>
      <rPr>
        <sz val="10"/>
        <rFont val="Meiryo UI"/>
        <family val="3"/>
        <charset val="128"/>
      </rPr>
      <t>潜在株式調整後</t>
    </r>
    <r>
      <rPr>
        <sz val="10"/>
        <rFont val="Arial"/>
        <family val="2"/>
      </rPr>
      <t>(</t>
    </r>
    <r>
      <rPr>
        <sz val="10"/>
        <rFont val="Meiryo UI"/>
        <family val="3"/>
        <charset val="128"/>
      </rPr>
      <t>円</t>
    </r>
    <r>
      <rPr>
        <sz val="10"/>
        <rFont val="Arial"/>
        <family val="2"/>
      </rPr>
      <t xml:space="preserve">) </t>
    </r>
    <r>
      <rPr>
        <sz val="10"/>
        <rFont val="Meiryo UI"/>
        <family val="3"/>
        <charset val="128"/>
      </rPr>
      <t>※</t>
    </r>
    <r>
      <rPr>
        <sz val="10"/>
        <rFont val="Arial"/>
        <family val="2"/>
      </rPr>
      <t>12</t>
    </r>
    <rPh sb="8" eb="9">
      <t>エン</t>
    </rPh>
    <phoneticPr fontId="2"/>
  </si>
  <si>
    <r>
      <t xml:space="preserve">Fully diluted (yen) </t>
    </r>
    <r>
      <rPr>
        <sz val="10"/>
        <rFont val="Meiryo UI"/>
        <family val="3"/>
        <charset val="128"/>
      </rPr>
      <t>※</t>
    </r>
    <r>
      <rPr>
        <sz val="10"/>
        <rFont val="Arial"/>
        <family val="2"/>
      </rPr>
      <t>12</t>
    </r>
    <phoneticPr fontId="2"/>
  </si>
  <si>
    <r>
      <rPr>
        <sz val="10"/>
        <rFont val="Meiryo UI"/>
        <family val="3"/>
        <charset val="128"/>
      </rPr>
      <t>１株当たりキャッシュフロー</t>
    </r>
    <r>
      <rPr>
        <sz val="10"/>
        <rFont val="Arial"/>
        <family val="2"/>
      </rPr>
      <t>(CFPS)(</t>
    </r>
    <r>
      <rPr>
        <sz val="10"/>
        <rFont val="Meiryo UI"/>
        <family val="3"/>
        <charset val="128"/>
      </rPr>
      <t>円</t>
    </r>
    <r>
      <rPr>
        <sz val="10"/>
        <rFont val="Arial"/>
        <family val="2"/>
      </rPr>
      <t xml:space="preserve">) </t>
    </r>
    <r>
      <rPr>
        <sz val="10"/>
        <rFont val="Meiryo UI"/>
        <family val="3"/>
        <charset val="128"/>
      </rPr>
      <t>※</t>
    </r>
    <r>
      <rPr>
        <sz val="10"/>
        <rFont val="Arial"/>
        <family val="2"/>
      </rPr>
      <t>12</t>
    </r>
    <rPh sb="0" eb="2">
      <t>ヒトカブ</t>
    </rPh>
    <rPh sb="2" eb="3">
      <t>ア</t>
    </rPh>
    <rPh sb="20" eb="21">
      <t>エン</t>
    </rPh>
    <phoneticPr fontId="2"/>
  </si>
  <si>
    <r>
      <t xml:space="preserve">Cash flow per share (CFPS) (yen) </t>
    </r>
    <r>
      <rPr>
        <sz val="10"/>
        <rFont val="Meiryo UI"/>
        <family val="3"/>
        <charset val="128"/>
      </rPr>
      <t>※</t>
    </r>
    <r>
      <rPr>
        <sz val="10"/>
        <rFont val="Arial"/>
        <family val="2"/>
      </rPr>
      <t>12</t>
    </r>
    <phoneticPr fontId="2"/>
  </si>
  <si>
    <r>
      <rPr>
        <sz val="10"/>
        <rFont val="Meiryo UI"/>
        <family val="3"/>
        <charset val="128"/>
      </rPr>
      <t>１株当たり総資産</t>
    </r>
    <r>
      <rPr>
        <sz val="10"/>
        <rFont val="Arial"/>
        <family val="2"/>
      </rPr>
      <t>(</t>
    </r>
    <r>
      <rPr>
        <sz val="10"/>
        <rFont val="Meiryo UI"/>
        <family val="3"/>
        <charset val="128"/>
      </rPr>
      <t>円</t>
    </r>
    <r>
      <rPr>
        <sz val="10"/>
        <rFont val="Arial"/>
        <family val="2"/>
      </rPr>
      <t xml:space="preserve">) </t>
    </r>
    <r>
      <rPr>
        <sz val="10"/>
        <rFont val="Meiryo UI"/>
        <family val="3"/>
        <charset val="128"/>
      </rPr>
      <t>※</t>
    </r>
    <r>
      <rPr>
        <sz val="10"/>
        <rFont val="Arial"/>
        <family val="2"/>
      </rPr>
      <t>12</t>
    </r>
    <rPh sb="1" eb="2">
      <t>カブ</t>
    </rPh>
    <rPh sb="2" eb="3">
      <t>ア</t>
    </rPh>
    <rPh sb="5" eb="8">
      <t>ソウシサン</t>
    </rPh>
    <rPh sb="9" eb="10">
      <t>エン</t>
    </rPh>
    <phoneticPr fontId="2"/>
  </si>
  <si>
    <r>
      <t xml:space="preserve">Total assets per share (yen) </t>
    </r>
    <r>
      <rPr>
        <sz val="10"/>
        <rFont val="Meiryo UI"/>
        <family val="3"/>
        <charset val="128"/>
      </rPr>
      <t>※</t>
    </r>
    <r>
      <rPr>
        <sz val="10"/>
        <rFont val="Arial"/>
        <family val="2"/>
      </rPr>
      <t>12</t>
    </r>
    <phoneticPr fontId="2"/>
  </si>
  <si>
    <r>
      <rPr>
        <sz val="10"/>
        <rFont val="Meiryo UI"/>
        <family val="3"/>
        <charset val="128"/>
      </rPr>
      <t>１株当たり純資産</t>
    </r>
    <r>
      <rPr>
        <sz val="10"/>
        <rFont val="Arial"/>
        <family val="2"/>
      </rPr>
      <t>(BPS)(</t>
    </r>
    <r>
      <rPr>
        <sz val="10"/>
        <rFont val="Meiryo UI"/>
        <family val="3"/>
        <charset val="128"/>
      </rPr>
      <t>円</t>
    </r>
    <r>
      <rPr>
        <sz val="10"/>
        <rFont val="Arial"/>
        <family val="2"/>
      </rPr>
      <t xml:space="preserve">) </t>
    </r>
    <r>
      <rPr>
        <sz val="10"/>
        <rFont val="Meiryo UI"/>
        <family val="3"/>
        <charset val="128"/>
      </rPr>
      <t>※</t>
    </r>
    <r>
      <rPr>
        <sz val="10"/>
        <rFont val="Arial"/>
        <family val="2"/>
      </rPr>
      <t>12</t>
    </r>
    <rPh sb="1" eb="2">
      <t>カブ</t>
    </rPh>
    <rPh sb="2" eb="3">
      <t>ア</t>
    </rPh>
    <rPh sb="5" eb="8">
      <t>ジュンシサン</t>
    </rPh>
    <rPh sb="14" eb="15">
      <t>エン</t>
    </rPh>
    <phoneticPr fontId="2"/>
  </si>
  <si>
    <r>
      <t xml:space="preserve">Shareholders' equity per share (BPS) (yen) </t>
    </r>
    <r>
      <rPr>
        <sz val="10"/>
        <rFont val="Meiryo UI"/>
        <family val="3"/>
        <charset val="128"/>
      </rPr>
      <t>※</t>
    </r>
    <r>
      <rPr>
        <sz val="10"/>
        <rFont val="Arial"/>
        <family val="2"/>
      </rPr>
      <t>12</t>
    </r>
    <phoneticPr fontId="2"/>
  </si>
  <si>
    <r>
      <rPr>
        <sz val="10"/>
        <rFont val="Meiryo UI"/>
        <family val="3"/>
        <charset val="128"/>
      </rPr>
      <t>１株当たり配当金</t>
    </r>
    <r>
      <rPr>
        <sz val="10"/>
        <rFont val="Arial"/>
        <family val="2"/>
      </rPr>
      <t>(</t>
    </r>
    <r>
      <rPr>
        <sz val="10"/>
        <rFont val="Meiryo UI"/>
        <family val="3"/>
        <charset val="128"/>
      </rPr>
      <t>円</t>
    </r>
    <r>
      <rPr>
        <sz val="10"/>
        <rFont val="Arial"/>
        <family val="2"/>
      </rPr>
      <t xml:space="preserve">) </t>
    </r>
    <r>
      <rPr>
        <sz val="10"/>
        <rFont val="Meiryo UI"/>
        <family val="3"/>
        <charset val="128"/>
      </rPr>
      <t>※</t>
    </r>
    <r>
      <rPr>
        <sz val="10"/>
        <rFont val="Arial"/>
        <family val="2"/>
      </rPr>
      <t>12</t>
    </r>
    <rPh sb="1" eb="2">
      <t>カブ</t>
    </rPh>
    <rPh sb="2" eb="3">
      <t>ア</t>
    </rPh>
    <rPh sb="5" eb="7">
      <t>ハイトウ</t>
    </rPh>
    <rPh sb="7" eb="8">
      <t>キン</t>
    </rPh>
    <rPh sb="9" eb="10">
      <t>エン</t>
    </rPh>
    <phoneticPr fontId="2"/>
  </si>
  <si>
    <r>
      <t xml:space="preserve">Cash dividends per share (yen) </t>
    </r>
    <r>
      <rPr>
        <sz val="10"/>
        <rFont val="Meiryo UI"/>
        <family val="3"/>
        <charset val="128"/>
      </rPr>
      <t>※</t>
    </r>
    <r>
      <rPr>
        <sz val="10"/>
        <rFont val="Arial"/>
        <family val="2"/>
      </rPr>
      <t>12</t>
    </r>
    <phoneticPr fontId="2"/>
  </si>
  <si>
    <r>
      <rPr>
        <sz val="10"/>
        <rFont val="Meiryo UI"/>
        <family val="3"/>
        <charset val="128"/>
      </rPr>
      <t>配当性向</t>
    </r>
    <r>
      <rPr>
        <sz val="10"/>
        <rFont val="Arial"/>
        <family val="2"/>
      </rPr>
      <t>(</t>
    </r>
    <r>
      <rPr>
        <sz val="10"/>
        <rFont val="Meiryo UI"/>
        <family val="3"/>
        <charset val="128"/>
      </rPr>
      <t>連結ベース</t>
    </r>
    <r>
      <rPr>
        <sz val="10"/>
        <rFont val="Arial"/>
        <family val="2"/>
      </rPr>
      <t>)(</t>
    </r>
    <r>
      <rPr>
        <sz val="10"/>
        <rFont val="Meiryo UI"/>
        <family val="3"/>
        <charset val="128"/>
      </rPr>
      <t>％</t>
    </r>
    <r>
      <rPr>
        <sz val="10"/>
        <rFont val="Arial"/>
        <family val="2"/>
      </rPr>
      <t>)</t>
    </r>
    <rPh sb="0" eb="2">
      <t>ハイトウ</t>
    </rPh>
    <rPh sb="2" eb="4">
      <t>セイコウ</t>
    </rPh>
    <rPh sb="5" eb="7">
      <t>レンケツ</t>
    </rPh>
    <phoneticPr fontId="2"/>
  </si>
  <si>
    <r>
      <rPr>
        <sz val="10"/>
        <rFont val="Meiryo UI"/>
        <family val="3"/>
        <charset val="128"/>
      </rPr>
      <t>配当性向</t>
    </r>
    <r>
      <rPr>
        <sz val="10"/>
        <rFont val="Arial"/>
        <family val="2"/>
      </rPr>
      <t>(</t>
    </r>
    <r>
      <rPr>
        <sz val="10"/>
        <rFont val="Meiryo UI"/>
        <family val="3"/>
        <charset val="128"/>
      </rPr>
      <t>連結ベース・</t>
    </r>
    <r>
      <rPr>
        <sz val="10"/>
        <rFont val="Arial"/>
        <family val="2"/>
      </rPr>
      <t>3</t>
    </r>
    <r>
      <rPr>
        <sz val="10"/>
        <rFont val="Meiryo UI"/>
        <family val="3"/>
        <charset val="128"/>
      </rPr>
      <t>期移動平均</t>
    </r>
    <r>
      <rPr>
        <sz val="10"/>
        <rFont val="Arial"/>
        <family val="2"/>
      </rPr>
      <t>)(</t>
    </r>
    <r>
      <rPr>
        <sz val="10"/>
        <rFont val="Meiryo UI"/>
        <family val="3"/>
        <charset val="128"/>
      </rPr>
      <t>％</t>
    </r>
    <r>
      <rPr>
        <sz val="10"/>
        <rFont val="Arial"/>
        <family val="2"/>
      </rPr>
      <t>)</t>
    </r>
    <rPh sb="0" eb="2">
      <t>ハイトウ</t>
    </rPh>
    <rPh sb="2" eb="4">
      <t>セイコウ</t>
    </rPh>
    <rPh sb="5" eb="7">
      <t>レンケツ</t>
    </rPh>
    <rPh sb="12" eb="13">
      <t>キ</t>
    </rPh>
    <rPh sb="13" eb="15">
      <t>イドウ</t>
    </rPh>
    <rPh sb="15" eb="17">
      <t>ヘイキン</t>
    </rPh>
    <phoneticPr fontId="2"/>
  </si>
  <si>
    <r>
      <rPr>
        <sz val="10"/>
        <rFont val="Meiryo UI"/>
        <family val="3"/>
        <charset val="128"/>
      </rPr>
      <t>連結総還元性向</t>
    </r>
    <r>
      <rPr>
        <sz val="10"/>
        <rFont val="Arial"/>
        <family val="2"/>
      </rPr>
      <t>(</t>
    </r>
    <r>
      <rPr>
        <sz val="10"/>
        <rFont val="Meiryo UI"/>
        <family val="3"/>
        <charset val="128"/>
      </rPr>
      <t>％</t>
    </r>
    <r>
      <rPr>
        <sz val="10"/>
        <rFont val="Arial"/>
        <family val="2"/>
      </rPr>
      <t>)</t>
    </r>
    <rPh sb="0" eb="2">
      <t>レンケツ</t>
    </rPh>
    <rPh sb="2" eb="7">
      <t>ソウカンゲンセイコウ</t>
    </rPh>
    <phoneticPr fontId="2"/>
  </si>
  <si>
    <r>
      <rPr>
        <sz val="10"/>
        <rFont val="Meiryo UI"/>
        <family val="3"/>
        <charset val="128"/>
      </rPr>
      <t>※</t>
    </r>
    <r>
      <rPr>
        <sz val="10"/>
        <rFont val="Arial"/>
        <family val="2"/>
      </rPr>
      <t>11 IFRS</t>
    </r>
    <r>
      <rPr>
        <sz val="10"/>
        <rFont val="Meiryo UI"/>
        <family val="3"/>
        <charset val="128"/>
      </rPr>
      <t>では親会社の所有者に帰属する当期純利益を使用</t>
    </r>
    <r>
      <rPr>
        <sz val="10"/>
        <rFont val="Arial"/>
        <family val="2"/>
      </rPr>
      <t xml:space="preserve"> </t>
    </r>
    <r>
      <rPr>
        <sz val="10"/>
        <rFont val="Meiryo UI"/>
        <family val="3"/>
        <charset val="128"/>
      </rPr>
      <t>　</t>
    </r>
    <r>
      <rPr>
        <sz val="10"/>
        <rFont val="Arial"/>
        <family val="2"/>
      </rPr>
      <t xml:space="preserve"> Profit for the year attributable to owners of the parent in IFRS. </t>
    </r>
    <phoneticPr fontId="2"/>
  </si>
  <si>
    <r>
      <rPr>
        <sz val="9.5"/>
        <rFont val="Meiryo UI"/>
        <family val="3"/>
        <charset val="128"/>
      </rPr>
      <t>※</t>
    </r>
    <r>
      <rPr>
        <sz val="9.5"/>
        <rFont val="Arial"/>
        <family val="2"/>
      </rPr>
      <t xml:space="preserve">12 </t>
    </r>
    <r>
      <rPr>
        <sz val="9.5"/>
        <rFont val="Meiryo UI"/>
        <family val="3"/>
        <charset val="128"/>
      </rPr>
      <t>当社は</t>
    </r>
    <r>
      <rPr>
        <sz val="9.5"/>
        <rFont val="Arial"/>
        <family val="2"/>
      </rPr>
      <t>2017</t>
    </r>
    <r>
      <rPr>
        <sz val="9.5"/>
        <rFont val="Meiryo UI"/>
        <family val="3"/>
        <charset val="128"/>
      </rPr>
      <t>年</t>
    </r>
    <r>
      <rPr>
        <sz val="9.5"/>
        <rFont val="Arial"/>
        <family val="2"/>
      </rPr>
      <t>7</t>
    </r>
    <r>
      <rPr>
        <sz val="9.5"/>
        <rFont val="Meiryo UI"/>
        <family val="3"/>
        <charset val="128"/>
      </rPr>
      <t>月</t>
    </r>
    <r>
      <rPr>
        <sz val="9.5"/>
        <rFont val="Arial"/>
        <family val="2"/>
      </rPr>
      <t>1</t>
    </r>
    <r>
      <rPr>
        <sz val="9.5"/>
        <rFont val="Meiryo UI"/>
        <family val="3"/>
        <charset val="128"/>
      </rPr>
      <t>日付で普通株式</t>
    </r>
    <r>
      <rPr>
        <sz val="9.5"/>
        <rFont val="Arial"/>
        <family val="2"/>
      </rPr>
      <t>5</t>
    </r>
    <r>
      <rPr>
        <sz val="9.5"/>
        <rFont val="Meiryo UI"/>
        <family val="3"/>
        <charset val="128"/>
      </rPr>
      <t>株を</t>
    </r>
    <r>
      <rPr>
        <sz val="9.5"/>
        <rFont val="Arial"/>
        <family val="2"/>
      </rPr>
      <t>1</t>
    </r>
    <r>
      <rPr>
        <sz val="9.5"/>
        <rFont val="Meiryo UI"/>
        <family val="3"/>
        <charset val="128"/>
      </rPr>
      <t>株に併合しています。これに伴い、一株当たり情報を再算定しています。</t>
    </r>
    <rPh sb="4" eb="6">
      <t>トウシャ</t>
    </rPh>
    <rPh sb="11" eb="12">
      <t>ネン</t>
    </rPh>
    <rPh sb="13" eb="14">
      <t>ガツ</t>
    </rPh>
    <rPh sb="15" eb="16">
      <t>ニチ</t>
    </rPh>
    <rPh sb="16" eb="17">
      <t>ヅケ</t>
    </rPh>
    <rPh sb="18" eb="20">
      <t>フツウ</t>
    </rPh>
    <rPh sb="20" eb="22">
      <t>カブシキ</t>
    </rPh>
    <rPh sb="23" eb="24">
      <t>カブ</t>
    </rPh>
    <rPh sb="26" eb="27">
      <t>カブ</t>
    </rPh>
    <rPh sb="28" eb="30">
      <t>ヘイゴウ</t>
    </rPh>
    <rPh sb="39" eb="40">
      <t>トモナ</t>
    </rPh>
    <rPh sb="42" eb="44">
      <t>ヒトカブ</t>
    </rPh>
    <rPh sb="44" eb="45">
      <t>ア</t>
    </rPh>
    <rPh sb="47" eb="49">
      <t>ジョウホウ</t>
    </rPh>
    <rPh sb="50" eb="51">
      <t>サイ</t>
    </rPh>
    <rPh sb="51" eb="53">
      <t>サンテイ</t>
    </rPh>
    <phoneticPr fontId="2"/>
  </si>
  <si>
    <r>
      <rPr>
        <sz val="10"/>
        <rFont val="Meiryo UI"/>
        <family val="3"/>
        <charset val="128"/>
      </rPr>
      <t>株価収益率</t>
    </r>
    <r>
      <rPr>
        <sz val="10"/>
        <rFont val="Arial"/>
        <family val="2"/>
      </rPr>
      <t>(PER)(</t>
    </r>
    <r>
      <rPr>
        <sz val="10"/>
        <rFont val="Meiryo UI"/>
        <family val="3"/>
        <charset val="128"/>
      </rPr>
      <t>倍</t>
    </r>
    <r>
      <rPr>
        <sz val="10"/>
        <rFont val="Arial"/>
        <family val="2"/>
      </rPr>
      <t>)</t>
    </r>
    <rPh sb="0" eb="2">
      <t>カブカ</t>
    </rPh>
    <rPh sb="2" eb="4">
      <t>シュウエキ</t>
    </rPh>
    <rPh sb="4" eb="5">
      <t>リツ</t>
    </rPh>
    <rPh sb="11" eb="12">
      <t>バイ</t>
    </rPh>
    <phoneticPr fontId="2"/>
  </si>
  <si>
    <r>
      <rPr>
        <sz val="10"/>
        <rFont val="Meiryo UI"/>
        <family val="3"/>
        <charset val="128"/>
      </rPr>
      <t>株価</t>
    </r>
    <r>
      <rPr>
        <sz val="10"/>
        <rFont val="Arial"/>
        <family val="2"/>
      </rPr>
      <t>/</t>
    </r>
    <r>
      <rPr>
        <sz val="10"/>
        <rFont val="Meiryo UI"/>
        <family val="3"/>
        <charset val="128"/>
      </rPr>
      <t>株主資本倍率</t>
    </r>
    <r>
      <rPr>
        <sz val="10"/>
        <rFont val="Arial"/>
        <family val="2"/>
      </rPr>
      <t>(PBR)(</t>
    </r>
    <r>
      <rPr>
        <sz val="10"/>
        <rFont val="Meiryo UI"/>
        <family val="3"/>
        <charset val="128"/>
      </rPr>
      <t>倍</t>
    </r>
    <r>
      <rPr>
        <sz val="10"/>
        <rFont val="Arial"/>
        <family val="2"/>
      </rPr>
      <t>)</t>
    </r>
    <rPh sb="0" eb="2">
      <t>カブカ</t>
    </rPh>
    <rPh sb="3" eb="5">
      <t>カブヌシ</t>
    </rPh>
    <rPh sb="5" eb="7">
      <t>シホン</t>
    </rPh>
    <rPh sb="7" eb="9">
      <t>バイリツ</t>
    </rPh>
    <rPh sb="15" eb="16">
      <t>バイ</t>
    </rPh>
    <phoneticPr fontId="2"/>
  </si>
  <si>
    <r>
      <rPr>
        <sz val="10"/>
        <rFont val="Meiryo UI"/>
        <family val="3"/>
        <charset val="128"/>
      </rPr>
      <t>株価</t>
    </r>
    <r>
      <rPr>
        <sz val="10"/>
        <rFont val="Arial"/>
        <family val="2"/>
      </rPr>
      <t>/</t>
    </r>
    <r>
      <rPr>
        <sz val="10"/>
        <rFont val="Meiryo UI"/>
        <family val="3"/>
        <charset val="128"/>
      </rPr>
      <t>キャッシュフロー倍率</t>
    </r>
    <r>
      <rPr>
        <sz val="10"/>
        <rFont val="Arial"/>
        <family val="2"/>
      </rPr>
      <t>(PCFR)(</t>
    </r>
    <r>
      <rPr>
        <sz val="10"/>
        <rFont val="Meiryo UI"/>
        <family val="3"/>
        <charset val="128"/>
      </rPr>
      <t>倍</t>
    </r>
    <r>
      <rPr>
        <sz val="10"/>
        <rFont val="Arial"/>
        <family val="2"/>
      </rPr>
      <t>)</t>
    </r>
    <rPh sb="0" eb="2">
      <t>カブカ</t>
    </rPh>
    <rPh sb="11" eb="13">
      <t>バイリツ</t>
    </rPh>
    <rPh sb="20" eb="21">
      <t>バイ</t>
    </rPh>
    <phoneticPr fontId="2"/>
  </si>
  <si>
    <r>
      <rPr>
        <sz val="10"/>
        <rFont val="Meiryo UI"/>
        <family val="3"/>
        <charset val="128"/>
      </rPr>
      <t>時価総額</t>
    </r>
    <r>
      <rPr>
        <sz val="10"/>
        <rFont val="Arial"/>
        <family val="2"/>
      </rPr>
      <t>(</t>
    </r>
    <r>
      <rPr>
        <sz val="10"/>
        <rFont val="Meiryo UI"/>
        <family val="3"/>
        <charset val="128"/>
      </rPr>
      <t>百万円</t>
    </r>
    <r>
      <rPr>
        <sz val="10"/>
        <rFont val="Arial"/>
        <family val="2"/>
      </rPr>
      <t>)</t>
    </r>
    <rPh sb="0" eb="2">
      <t>ジカ</t>
    </rPh>
    <rPh sb="2" eb="4">
      <t>ソウガク</t>
    </rPh>
    <rPh sb="5" eb="8">
      <t>ヒャクマンエン</t>
    </rPh>
    <phoneticPr fontId="2"/>
  </si>
  <si>
    <r>
      <t>EV(</t>
    </r>
    <r>
      <rPr>
        <sz val="10"/>
        <rFont val="Meiryo UI"/>
        <family val="3"/>
        <charset val="128"/>
      </rPr>
      <t>企業価値</t>
    </r>
    <r>
      <rPr>
        <sz val="10"/>
        <rFont val="Arial"/>
        <family val="2"/>
      </rPr>
      <t>)(</t>
    </r>
    <r>
      <rPr>
        <sz val="10"/>
        <rFont val="Meiryo UI"/>
        <family val="3"/>
        <charset val="128"/>
      </rPr>
      <t>百万円</t>
    </r>
    <r>
      <rPr>
        <sz val="10"/>
        <rFont val="Arial"/>
        <family val="2"/>
      </rPr>
      <t xml:space="preserve">) </t>
    </r>
    <r>
      <rPr>
        <sz val="10"/>
        <rFont val="Meiryo UI"/>
        <family val="3"/>
        <charset val="128"/>
      </rPr>
      <t>※</t>
    </r>
    <r>
      <rPr>
        <sz val="10"/>
        <rFont val="Arial"/>
        <family val="2"/>
      </rPr>
      <t>13</t>
    </r>
    <rPh sb="3" eb="5">
      <t>キギョウ</t>
    </rPh>
    <rPh sb="5" eb="7">
      <t>カチ</t>
    </rPh>
    <rPh sb="9" eb="12">
      <t>ヒャクマンエン</t>
    </rPh>
    <phoneticPr fontId="2"/>
  </si>
  <si>
    <r>
      <t xml:space="preserve">Enterprise value (EV) (millions of yen) </t>
    </r>
    <r>
      <rPr>
        <sz val="10"/>
        <rFont val="Meiryo UI"/>
        <family val="3"/>
        <charset val="128"/>
      </rPr>
      <t>※</t>
    </r>
    <r>
      <rPr>
        <sz val="10"/>
        <rFont val="Arial"/>
        <family val="2"/>
      </rPr>
      <t>13</t>
    </r>
    <phoneticPr fontId="2"/>
  </si>
  <si>
    <r>
      <t>EBITDA(</t>
    </r>
    <r>
      <rPr>
        <sz val="10"/>
        <rFont val="Meiryo UI"/>
        <family val="3"/>
        <charset val="128"/>
      </rPr>
      <t>百万円</t>
    </r>
    <r>
      <rPr>
        <sz val="10"/>
        <rFont val="Arial"/>
        <family val="2"/>
      </rPr>
      <t xml:space="preserve">) </t>
    </r>
    <r>
      <rPr>
        <sz val="10"/>
        <rFont val="Meiryo UI"/>
        <family val="3"/>
        <charset val="128"/>
      </rPr>
      <t>※</t>
    </r>
    <r>
      <rPr>
        <sz val="10"/>
        <rFont val="Arial"/>
        <family val="2"/>
      </rPr>
      <t>14</t>
    </r>
    <rPh sb="7" eb="10">
      <t>ヒャクマンエン</t>
    </rPh>
    <phoneticPr fontId="2"/>
  </si>
  <si>
    <r>
      <t xml:space="preserve">EBITDA (millions of yen) </t>
    </r>
    <r>
      <rPr>
        <sz val="10"/>
        <rFont val="Meiryo UI"/>
        <family val="3"/>
        <charset val="128"/>
      </rPr>
      <t>※</t>
    </r>
    <r>
      <rPr>
        <sz val="10"/>
        <rFont val="Arial"/>
        <family val="2"/>
      </rPr>
      <t>14</t>
    </r>
    <phoneticPr fontId="2"/>
  </si>
  <si>
    <r>
      <t>EV/EBITDA</t>
    </r>
    <r>
      <rPr>
        <sz val="10"/>
        <rFont val="Meiryo UI"/>
        <family val="3"/>
        <charset val="128"/>
      </rPr>
      <t>倍率</t>
    </r>
    <r>
      <rPr>
        <sz val="10"/>
        <rFont val="Arial"/>
        <family val="2"/>
      </rPr>
      <t>(</t>
    </r>
    <r>
      <rPr>
        <sz val="10"/>
        <rFont val="Meiryo UI"/>
        <family val="3"/>
        <charset val="128"/>
      </rPr>
      <t>倍</t>
    </r>
    <r>
      <rPr>
        <sz val="10"/>
        <rFont val="Arial"/>
        <family val="2"/>
      </rPr>
      <t>)</t>
    </r>
    <rPh sb="9" eb="11">
      <t>バイリツ</t>
    </rPh>
    <rPh sb="12" eb="13">
      <t>バイ</t>
    </rPh>
    <phoneticPr fontId="2"/>
  </si>
  <si>
    <r>
      <rPr>
        <sz val="10"/>
        <rFont val="Meiryo UI"/>
        <family val="3"/>
        <charset val="128"/>
      </rPr>
      <t>※</t>
    </r>
    <r>
      <rPr>
        <sz val="10"/>
        <rFont val="Arial"/>
        <family val="2"/>
      </rPr>
      <t>13 EV(</t>
    </r>
    <r>
      <rPr>
        <sz val="10"/>
        <rFont val="Meiryo UI"/>
        <family val="3"/>
        <charset val="128"/>
      </rPr>
      <t>企業価値</t>
    </r>
    <r>
      <rPr>
        <sz val="10"/>
        <rFont val="Arial"/>
        <family val="2"/>
      </rPr>
      <t>)</t>
    </r>
    <r>
      <rPr>
        <sz val="10"/>
        <rFont val="Meiryo UI"/>
        <family val="3"/>
        <charset val="128"/>
      </rPr>
      <t>＝時価総額＋有利子負債－現金及び現金同等物　</t>
    </r>
    <r>
      <rPr>
        <sz val="10"/>
        <rFont val="Arial"/>
        <family val="2"/>
      </rPr>
      <t>Enterprise value (EV) = Market value + Interest-bearing debt - cash and cash equivalent</t>
    </r>
  </si>
  <si>
    <r>
      <rPr>
        <sz val="10"/>
        <rFont val="Meiryo UI"/>
        <family val="3"/>
        <charset val="128"/>
      </rPr>
      <t>※</t>
    </r>
    <r>
      <rPr>
        <sz val="10"/>
        <rFont val="Arial"/>
        <family val="2"/>
      </rPr>
      <t>14 EBITDA(</t>
    </r>
    <r>
      <rPr>
        <sz val="10"/>
        <rFont val="Meiryo UI"/>
        <family val="3"/>
        <charset val="128"/>
      </rPr>
      <t>支払利息・税金・減価償却費控除前利益</t>
    </r>
    <r>
      <rPr>
        <sz val="10"/>
        <rFont val="Arial"/>
        <family val="2"/>
      </rPr>
      <t>)</t>
    </r>
    <r>
      <rPr>
        <sz val="10"/>
        <rFont val="Meiryo UI"/>
        <family val="3"/>
        <charset val="128"/>
      </rPr>
      <t>＝税引前利益＋減価償却費＋支払利息　</t>
    </r>
    <r>
      <rPr>
        <sz val="10"/>
        <rFont val="Arial"/>
        <family val="2"/>
      </rPr>
      <t>Earnings before interest, tax, depreciation and amortization (EBITDA) = Profit before taxes + depreciation + Interest expenses</t>
    </r>
    <phoneticPr fontId="2"/>
  </si>
  <si>
    <r>
      <rPr>
        <b/>
        <sz val="10"/>
        <color indexed="56"/>
        <rFont val="Meiryo UI"/>
        <family val="3"/>
        <charset val="128"/>
      </rPr>
      <t>非流動資産</t>
    </r>
    <rPh sb="0" eb="1">
      <t>ヒ</t>
    </rPh>
    <rPh sb="1" eb="3">
      <t>リュウドウ</t>
    </rPh>
    <rPh sb="3" eb="5">
      <t>シサン</t>
    </rPh>
    <phoneticPr fontId="2"/>
  </si>
  <si>
    <r>
      <rPr>
        <b/>
        <sz val="10"/>
        <color indexed="56"/>
        <rFont val="Meiryo UI"/>
        <family val="3"/>
        <charset val="128"/>
      </rPr>
      <t>流動負債</t>
    </r>
    <rPh sb="0" eb="2">
      <t>リュウドウ</t>
    </rPh>
    <rPh sb="2" eb="4">
      <t>フサイ</t>
    </rPh>
    <phoneticPr fontId="2"/>
  </si>
  <si>
    <r>
      <rPr>
        <b/>
        <sz val="10"/>
        <color indexed="56"/>
        <rFont val="Meiryo UI"/>
        <family val="3"/>
        <charset val="128"/>
      </rPr>
      <t>非流動負債</t>
    </r>
    <rPh sb="0" eb="1">
      <t>ヒ</t>
    </rPh>
    <rPh sb="1" eb="3">
      <t>リュウドウ</t>
    </rPh>
    <rPh sb="3" eb="5">
      <t>フサイ</t>
    </rPh>
    <phoneticPr fontId="2"/>
  </si>
  <si>
    <r>
      <rPr>
        <b/>
        <sz val="10"/>
        <color indexed="56"/>
        <rFont val="Meiryo UI"/>
        <family val="3"/>
        <charset val="128"/>
      </rPr>
      <t>資本</t>
    </r>
    <rPh sb="0" eb="2">
      <t>シホン</t>
    </rPh>
    <phoneticPr fontId="2"/>
  </si>
  <si>
    <r>
      <rPr>
        <b/>
        <sz val="10"/>
        <color indexed="56"/>
        <rFont val="Meiryo UI"/>
        <family val="3"/>
        <charset val="128"/>
      </rPr>
      <t>営業利益</t>
    </r>
    <rPh sb="0" eb="2">
      <t>エイギョウ</t>
    </rPh>
    <rPh sb="2" eb="4">
      <t>リエキ</t>
    </rPh>
    <phoneticPr fontId="2"/>
  </si>
  <si>
    <r>
      <rPr>
        <b/>
        <sz val="10"/>
        <color indexed="56"/>
        <rFont val="Meiryo UI"/>
        <family val="3"/>
        <charset val="128"/>
      </rPr>
      <t>当期純利益</t>
    </r>
    <r>
      <rPr>
        <b/>
        <sz val="10"/>
        <color indexed="56"/>
        <rFont val="Arial"/>
        <family val="2"/>
      </rPr>
      <t>(</t>
    </r>
    <r>
      <rPr>
        <b/>
        <sz val="10"/>
        <color indexed="56"/>
        <rFont val="Meiryo UI"/>
        <family val="3"/>
        <charset val="128"/>
      </rPr>
      <t>△損失</t>
    </r>
    <r>
      <rPr>
        <b/>
        <sz val="10"/>
        <color indexed="56"/>
        <rFont val="Arial"/>
        <family val="2"/>
      </rPr>
      <t>)</t>
    </r>
    <rPh sb="0" eb="2">
      <t>トウキ</t>
    </rPh>
    <rPh sb="2" eb="3">
      <t>ジュン</t>
    </rPh>
    <rPh sb="3" eb="5">
      <t>リエキ</t>
    </rPh>
    <rPh sb="7" eb="9">
      <t>ソンシツ</t>
    </rPh>
    <phoneticPr fontId="2"/>
  </si>
  <si>
    <r>
      <rPr>
        <b/>
        <sz val="10"/>
        <color indexed="56"/>
        <rFont val="Meiryo UI"/>
        <family val="3"/>
        <charset val="128"/>
      </rPr>
      <t>税引前利益</t>
    </r>
    <r>
      <rPr>
        <b/>
        <sz val="10"/>
        <color indexed="56"/>
        <rFont val="Arial"/>
        <family val="2"/>
      </rPr>
      <t>(</t>
    </r>
    <r>
      <rPr>
        <b/>
        <sz val="10"/>
        <color indexed="56"/>
        <rFont val="Meiryo UI"/>
        <family val="3"/>
        <charset val="128"/>
      </rPr>
      <t>△損失</t>
    </r>
    <r>
      <rPr>
        <b/>
        <sz val="10"/>
        <color indexed="56"/>
        <rFont val="Arial"/>
        <family val="2"/>
      </rPr>
      <t>)</t>
    </r>
    <rPh sb="0" eb="2">
      <t>ゼイビキ</t>
    </rPh>
    <rPh sb="2" eb="3">
      <t>マエ</t>
    </rPh>
    <rPh sb="3" eb="5">
      <t>リエキ</t>
    </rPh>
    <rPh sb="7" eb="9">
      <t>ソンシツ</t>
    </rPh>
    <phoneticPr fontId="2"/>
  </si>
  <si>
    <r>
      <rPr>
        <b/>
        <sz val="10"/>
        <color indexed="56"/>
        <rFont val="Meiryo UI"/>
        <family val="3"/>
        <charset val="128"/>
      </rPr>
      <t>事業利益</t>
    </r>
    <rPh sb="0" eb="2">
      <t>ジギョウ</t>
    </rPh>
    <rPh sb="2" eb="4">
      <t>リエキ</t>
    </rPh>
    <phoneticPr fontId="2"/>
  </si>
  <si>
    <r>
      <rPr>
        <b/>
        <sz val="10"/>
        <rFont val="Meiryo UI"/>
        <family val="3"/>
        <charset val="128"/>
      </rPr>
      <t>営業活動によるキャッシュフロー</t>
    </r>
    <rPh sb="0" eb="2">
      <t>エイギョウ</t>
    </rPh>
    <rPh sb="2" eb="4">
      <t>カツドウ</t>
    </rPh>
    <phoneticPr fontId="2"/>
  </si>
  <si>
    <r>
      <rPr>
        <b/>
        <sz val="12"/>
        <color indexed="8"/>
        <rFont val="Meiryo UI"/>
        <family val="3"/>
        <charset val="128"/>
      </rPr>
      <t>負債及び資本　</t>
    </r>
    <r>
      <rPr>
        <b/>
        <sz val="12"/>
        <color indexed="8"/>
        <rFont val="Arial"/>
        <family val="2"/>
      </rPr>
      <t>Liabilities and Equity</t>
    </r>
    <rPh sb="0" eb="2">
      <t>フサイ</t>
    </rPh>
    <rPh sb="2" eb="3">
      <t>オヨ</t>
    </rPh>
    <rPh sb="4" eb="6">
      <t>シホン</t>
    </rPh>
    <phoneticPr fontId="2"/>
  </si>
  <si>
    <r>
      <rPr>
        <b/>
        <sz val="12"/>
        <color indexed="8"/>
        <rFont val="Meiryo UI"/>
        <family val="3"/>
        <charset val="128"/>
      </rPr>
      <t>資産　</t>
    </r>
    <r>
      <rPr>
        <b/>
        <sz val="12"/>
        <color indexed="8"/>
        <rFont val="Arial"/>
        <family val="2"/>
      </rPr>
      <t>Assets</t>
    </r>
    <phoneticPr fontId="2"/>
  </si>
  <si>
    <r>
      <rPr>
        <sz val="10"/>
        <color indexed="56"/>
        <rFont val="Meiryo UI"/>
        <family val="3"/>
        <charset val="128"/>
      </rPr>
      <t>投資活動によるキャッシュフロー</t>
    </r>
    <rPh sb="0" eb="2">
      <t>トウシ</t>
    </rPh>
    <rPh sb="2" eb="4">
      <t>カツドウ</t>
    </rPh>
    <phoneticPr fontId="2"/>
  </si>
  <si>
    <r>
      <rPr>
        <sz val="10"/>
        <color indexed="56"/>
        <rFont val="Meiryo UI"/>
        <family val="3"/>
        <charset val="128"/>
      </rPr>
      <t>財務活動による現金及び現金等価物の増減</t>
    </r>
    <rPh sb="0" eb="2">
      <t>ザイム</t>
    </rPh>
    <rPh sb="2" eb="4">
      <t>カツドウ</t>
    </rPh>
    <rPh sb="7" eb="9">
      <t>ゲンキン</t>
    </rPh>
    <rPh sb="9" eb="10">
      <t>オヨ</t>
    </rPh>
    <rPh sb="11" eb="13">
      <t>ゲンキン</t>
    </rPh>
    <rPh sb="13" eb="15">
      <t>トウカ</t>
    </rPh>
    <rPh sb="15" eb="16">
      <t>ブツ</t>
    </rPh>
    <rPh sb="17" eb="19">
      <t>ゾウゲン</t>
    </rPh>
    <phoneticPr fontId="2"/>
  </si>
  <si>
    <r>
      <rPr>
        <b/>
        <sz val="10"/>
        <rFont val="Meiryo UI"/>
        <family val="3"/>
        <charset val="128"/>
      </rPr>
      <t>ヨーロッパ</t>
    </r>
    <phoneticPr fontId="2"/>
  </si>
  <si>
    <r>
      <rPr>
        <b/>
        <sz val="10"/>
        <color indexed="56"/>
        <rFont val="Meiryo UI"/>
        <family val="3"/>
        <charset val="128"/>
      </rPr>
      <t>流動資産</t>
    </r>
    <phoneticPr fontId="2"/>
  </si>
  <si>
    <r>
      <rPr>
        <sz val="10"/>
        <rFont val="Meiryo UI"/>
        <family val="3"/>
        <charset val="128"/>
      </rPr>
      <t>のれん</t>
    </r>
    <phoneticPr fontId="2"/>
  </si>
  <si>
    <r>
      <rPr>
        <sz val="10"/>
        <rFont val="Meiryo UI"/>
        <family val="3"/>
        <charset val="128"/>
      </rPr>
      <t>持分法で会計処理されている投資</t>
    </r>
    <rPh sb="0" eb="2">
      <t>モチブン</t>
    </rPh>
    <rPh sb="2" eb="3">
      <t>ホウ</t>
    </rPh>
    <rPh sb="4" eb="6">
      <t>カイケイ</t>
    </rPh>
    <rPh sb="6" eb="8">
      <t>ショリ</t>
    </rPh>
    <rPh sb="13" eb="15">
      <t>トウシ</t>
    </rPh>
    <phoneticPr fontId="2"/>
  </si>
  <si>
    <r>
      <rPr>
        <sz val="10"/>
        <color indexed="56"/>
        <rFont val="Meiryo UI"/>
        <family val="3"/>
        <charset val="128"/>
      </rPr>
      <t>営業活動によるキャッシュフロー</t>
    </r>
    <rPh sb="0" eb="2">
      <t>エイギョウ</t>
    </rPh>
    <rPh sb="2" eb="4">
      <t>カツドウ</t>
    </rPh>
    <phoneticPr fontId="2"/>
  </si>
  <si>
    <r>
      <rPr>
        <sz val="10"/>
        <rFont val="Meiryo UI"/>
        <family val="3"/>
        <charset val="128"/>
      </rPr>
      <t>未収法人所得税</t>
    </r>
    <rPh sb="0" eb="1">
      <t>ミ</t>
    </rPh>
    <rPh sb="2" eb="4">
      <t>ホウジン</t>
    </rPh>
    <rPh sb="4" eb="7">
      <t>ショトクゼイ</t>
    </rPh>
    <phoneticPr fontId="2"/>
  </si>
  <si>
    <r>
      <rPr>
        <sz val="10"/>
        <rFont val="Meiryo UI"/>
        <family val="3"/>
        <charset val="128"/>
      </rPr>
      <t>その他の流動負債</t>
    </r>
    <rPh sb="2" eb="3">
      <t>ホカ</t>
    </rPh>
    <rPh sb="4" eb="6">
      <t>リュウドウ</t>
    </rPh>
    <rPh sb="6" eb="8">
      <t>フサイ</t>
    </rPh>
    <phoneticPr fontId="2"/>
  </si>
  <si>
    <r>
      <rPr>
        <sz val="10"/>
        <rFont val="Meiryo UI"/>
        <family val="3"/>
        <charset val="128"/>
      </rPr>
      <t>持分法による投資損益</t>
    </r>
    <phoneticPr fontId="2"/>
  </si>
  <si>
    <r>
      <rPr>
        <b/>
        <sz val="10"/>
        <rFont val="Meiryo UI"/>
        <family val="3"/>
        <charset val="128"/>
      </rPr>
      <t>投資活動によるキャッシュ・フロー</t>
    </r>
    <rPh sb="0" eb="2">
      <t>トウシ</t>
    </rPh>
    <rPh sb="2" eb="4">
      <t>カツドウ</t>
    </rPh>
    <phoneticPr fontId="2"/>
  </si>
  <si>
    <r>
      <rPr>
        <b/>
        <sz val="10"/>
        <rFont val="Meiryo UI"/>
        <family val="3"/>
        <charset val="128"/>
      </rPr>
      <t>財務活動によるキャッシュ・フロー</t>
    </r>
    <rPh sb="0" eb="2">
      <t>ザイム</t>
    </rPh>
    <rPh sb="2" eb="4">
      <t>カツドウ</t>
    </rPh>
    <phoneticPr fontId="2"/>
  </si>
  <si>
    <r>
      <rPr>
        <sz val="10"/>
        <rFont val="Meiryo UI"/>
        <family val="3"/>
        <charset val="128"/>
      </rPr>
      <t>現金及び現金等価物の期末残高</t>
    </r>
    <rPh sb="0" eb="2">
      <t>ゲンキン</t>
    </rPh>
    <rPh sb="2" eb="3">
      <t>オヨ</t>
    </rPh>
    <rPh sb="4" eb="9">
      <t>ゲンキントウカブツ</t>
    </rPh>
    <rPh sb="10" eb="12">
      <t>キマツ</t>
    </rPh>
    <rPh sb="12" eb="14">
      <t>ザンダカ</t>
    </rPh>
    <phoneticPr fontId="2"/>
  </si>
  <si>
    <r>
      <rPr>
        <sz val="10"/>
        <rFont val="Meiryo UI"/>
        <family val="3"/>
        <charset val="128"/>
      </rPr>
      <t>－</t>
    </r>
  </si>
  <si>
    <r>
      <rPr>
        <sz val="10"/>
        <rFont val="Meiryo UI"/>
        <family val="3"/>
        <charset val="128"/>
      </rPr>
      <t>セグメント間</t>
    </r>
    <rPh sb="5" eb="6">
      <t>アイダ</t>
    </rPh>
    <phoneticPr fontId="2"/>
  </si>
  <si>
    <r>
      <rPr>
        <sz val="10"/>
        <rFont val="Meiryo UI"/>
        <family val="3"/>
        <charset val="128"/>
      </rPr>
      <t>アジア</t>
    </r>
    <phoneticPr fontId="2"/>
  </si>
  <si>
    <r>
      <rPr>
        <sz val="10"/>
        <rFont val="Meiryo UI"/>
        <family val="3"/>
        <charset val="128"/>
      </rPr>
      <t>欧米</t>
    </r>
    <rPh sb="0" eb="2">
      <t>オウベイ</t>
    </rPh>
    <phoneticPr fontId="2"/>
  </si>
  <si>
    <r>
      <rPr>
        <sz val="10"/>
        <rFont val="Meiryo UI"/>
        <family val="3"/>
        <charset val="128"/>
      </rPr>
      <t>オートモーティブ</t>
    </r>
    <phoneticPr fontId="2"/>
  </si>
  <si>
    <r>
      <rPr>
        <sz val="10"/>
        <rFont val="Meiryo UI"/>
        <family val="3"/>
        <charset val="128"/>
      </rPr>
      <t>エッセンシャルケミカルズ</t>
    </r>
    <phoneticPr fontId="2"/>
  </si>
  <si>
    <r>
      <rPr>
        <sz val="10"/>
        <rFont val="Meiryo UI"/>
        <family val="3"/>
        <charset val="128"/>
      </rPr>
      <t>パフォーマンスケミカルズ</t>
    </r>
    <phoneticPr fontId="2"/>
  </si>
  <si>
    <r>
      <rPr>
        <sz val="10"/>
        <rFont val="Meiryo UI"/>
        <family val="3"/>
        <charset val="128"/>
      </rPr>
      <t>調整</t>
    </r>
    <rPh sb="0" eb="2">
      <t>チョウセイ</t>
    </rPh>
    <phoneticPr fontId="2"/>
  </si>
  <si>
    <r>
      <rPr>
        <sz val="10"/>
        <rFont val="Meiryo UI"/>
        <family val="3"/>
        <charset val="128"/>
      </rPr>
      <t>地域共通費用</t>
    </r>
    <rPh sb="0" eb="2">
      <t>チイキ</t>
    </rPh>
    <rPh sb="2" eb="4">
      <t>キョウツウ</t>
    </rPh>
    <rPh sb="4" eb="6">
      <t>ヒヨウ</t>
    </rPh>
    <phoneticPr fontId="2"/>
  </si>
  <si>
    <r>
      <rPr>
        <b/>
        <sz val="10"/>
        <color indexed="30"/>
        <rFont val="Meiryo UI"/>
        <family val="3"/>
        <charset val="128"/>
      </rPr>
      <t>非流動負債</t>
    </r>
    <rPh sb="0" eb="1">
      <t>ヒ</t>
    </rPh>
    <rPh sb="1" eb="3">
      <t>リュウドウ</t>
    </rPh>
    <rPh sb="3" eb="5">
      <t>フサイ</t>
    </rPh>
    <phoneticPr fontId="2"/>
  </si>
  <si>
    <r>
      <rPr>
        <b/>
        <sz val="10"/>
        <color indexed="30"/>
        <rFont val="Meiryo UI"/>
        <family val="3"/>
        <charset val="128"/>
      </rPr>
      <t>資本</t>
    </r>
    <rPh sb="0" eb="2">
      <t>シホン</t>
    </rPh>
    <phoneticPr fontId="2"/>
  </si>
  <si>
    <t>24/1Q</t>
    <phoneticPr fontId="3"/>
  </si>
  <si>
    <r>
      <rPr>
        <b/>
        <u/>
        <sz val="20"/>
        <rFont val="Meiryo UI"/>
        <family val="3"/>
        <charset val="128"/>
      </rPr>
      <t>２．四半期データ</t>
    </r>
    <r>
      <rPr>
        <b/>
        <u/>
        <sz val="20"/>
        <rFont val="Arial"/>
        <family val="2"/>
      </rPr>
      <t xml:space="preserve">   Quarterly Data</t>
    </r>
    <rPh sb="2" eb="3">
      <t>シ</t>
    </rPh>
    <rPh sb="3" eb="5">
      <t>ハンキ</t>
    </rPh>
    <phoneticPr fontId="2"/>
  </si>
  <si>
    <r>
      <rPr>
        <b/>
        <sz val="18"/>
        <rFont val="Meiryo UI"/>
        <family val="3"/>
        <charset val="128"/>
      </rPr>
      <t>【四半期】連結財政状態計算書（</t>
    </r>
    <r>
      <rPr>
        <b/>
        <sz val="18"/>
        <rFont val="Arial"/>
        <family val="2"/>
      </rPr>
      <t>IFRS</t>
    </r>
    <r>
      <rPr>
        <b/>
        <sz val="18"/>
        <rFont val="Meiryo UI"/>
        <family val="3"/>
        <charset val="128"/>
      </rPr>
      <t>）　【</t>
    </r>
    <r>
      <rPr>
        <b/>
        <sz val="18"/>
        <rFont val="Arial"/>
        <family val="2"/>
      </rPr>
      <t>Quarterly</t>
    </r>
    <r>
      <rPr>
        <b/>
        <sz val="18"/>
        <rFont val="Meiryo UI"/>
        <family val="3"/>
        <charset val="128"/>
      </rPr>
      <t>】</t>
    </r>
    <r>
      <rPr>
        <b/>
        <sz val="18"/>
        <rFont val="Arial"/>
        <family val="2"/>
      </rPr>
      <t>Consolidated Statement of Financial Position</t>
    </r>
    <r>
      <rPr>
        <b/>
        <sz val="18"/>
        <rFont val="Meiryo UI"/>
        <family val="3"/>
        <charset val="128"/>
      </rPr>
      <t>（</t>
    </r>
    <r>
      <rPr>
        <b/>
        <sz val="18"/>
        <rFont val="Arial"/>
        <family val="2"/>
      </rPr>
      <t>IFRS</t>
    </r>
    <r>
      <rPr>
        <b/>
        <sz val="18"/>
        <rFont val="Meiryo UI"/>
        <family val="3"/>
        <charset val="128"/>
      </rPr>
      <t>）</t>
    </r>
    <rPh sb="1" eb="2">
      <t>シ</t>
    </rPh>
    <rPh sb="2" eb="4">
      <t>ハンキ</t>
    </rPh>
    <rPh sb="5" eb="7">
      <t>レンケツ</t>
    </rPh>
    <rPh sb="7" eb="9">
      <t>ザイセイ</t>
    </rPh>
    <rPh sb="9" eb="11">
      <t>ジョウタイ</t>
    </rPh>
    <rPh sb="11" eb="14">
      <t>ケイサンショ</t>
    </rPh>
    <phoneticPr fontId="2"/>
  </si>
  <si>
    <r>
      <rPr>
        <sz val="10"/>
        <rFont val="Meiryo UI"/>
        <family val="3"/>
        <charset val="128"/>
      </rPr>
      <t>△</t>
    </r>
    <r>
      <rPr>
        <sz val="10"/>
        <rFont val="Arial"/>
        <family val="2"/>
      </rPr>
      <t xml:space="preserve"> 37,748</t>
    </r>
  </si>
  <si>
    <r>
      <rPr>
        <b/>
        <sz val="18"/>
        <rFont val="Meiryo UI"/>
        <family val="3"/>
        <charset val="128"/>
      </rPr>
      <t>【四半期】連結純損益計算書（</t>
    </r>
    <r>
      <rPr>
        <b/>
        <sz val="18"/>
        <rFont val="Arial"/>
        <family val="2"/>
      </rPr>
      <t>IFRS</t>
    </r>
    <r>
      <rPr>
        <b/>
        <sz val="18"/>
        <rFont val="Meiryo UI"/>
        <family val="3"/>
        <charset val="128"/>
      </rPr>
      <t>）　【</t>
    </r>
    <r>
      <rPr>
        <b/>
        <sz val="18"/>
        <rFont val="Arial"/>
        <family val="2"/>
      </rPr>
      <t>Quarterly</t>
    </r>
    <r>
      <rPr>
        <b/>
        <sz val="18"/>
        <rFont val="Meiryo UI"/>
        <family val="3"/>
        <charset val="128"/>
      </rPr>
      <t>】</t>
    </r>
    <r>
      <rPr>
        <b/>
        <sz val="18"/>
        <rFont val="Arial"/>
        <family val="2"/>
      </rPr>
      <t>Consolidated Statements of Profit or Loss</t>
    </r>
    <r>
      <rPr>
        <b/>
        <sz val="18"/>
        <rFont val="Meiryo UI"/>
        <family val="3"/>
        <charset val="128"/>
      </rPr>
      <t>（</t>
    </r>
    <r>
      <rPr>
        <b/>
        <sz val="18"/>
        <rFont val="Arial"/>
        <family val="2"/>
      </rPr>
      <t>IFRS</t>
    </r>
    <r>
      <rPr>
        <b/>
        <sz val="18"/>
        <rFont val="Meiryo UI"/>
        <family val="3"/>
        <charset val="128"/>
      </rPr>
      <t>）</t>
    </r>
    <rPh sb="5" eb="7">
      <t>レンケツ</t>
    </rPh>
    <rPh sb="7" eb="8">
      <t>ジュン</t>
    </rPh>
    <rPh sb="8" eb="10">
      <t>ソンエキ</t>
    </rPh>
    <rPh sb="10" eb="13">
      <t>ケイサンショ</t>
    </rPh>
    <phoneticPr fontId="2"/>
  </si>
  <si>
    <r>
      <rPr>
        <sz val="10"/>
        <rFont val="Meiryo UI"/>
        <family val="3"/>
        <charset val="128"/>
      </rPr>
      <t>△</t>
    </r>
    <r>
      <rPr>
        <sz val="10"/>
        <rFont val="Arial"/>
        <family val="2"/>
      </rPr>
      <t xml:space="preserve"> 369,969</t>
    </r>
  </si>
  <si>
    <r>
      <rPr>
        <sz val="10"/>
        <rFont val="Meiryo UI"/>
        <family val="3"/>
        <charset val="128"/>
      </rPr>
      <t>△</t>
    </r>
    <r>
      <rPr>
        <sz val="10"/>
        <rFont val="Arial"/>
        <family val="2"/>
      </rPr>
      <t xml:space="preserve"> 85,479</t>
    </r>
  </si>
  <si>
    <r>
      <rPr>
        <sz val="10"/>
        <rFont val="Meiryo UI"/>
        <family val="3"/>
        <charset val="128"/>
      </rPr>
      <t>△</t>
    </r>
    <r>
      <rPr>
        <sz val="10"/>
        <rFont val="Arial"/>
        <family val="2"/>
      </rPr>
      <t xml:space="preserve"> 1,244</t>
    </r>
  </si>
  <si>
    <r>
      <rPr>
        <sz val="10"/>
        <rFont val="Meiryo UI"/>
        <family val="3"/>
        <charset val="128"/>
      </rPr>
      <t>△</t>
    </r>
    <r>
      <rPr>
        <sz val="10"/>
        <rFont val="Arial"/>
        <family val="2"/>
      </rPr>
      <t xml:space="preserve"> 556</t>
    </r>
  </si>
  <si>
    <r>
      <rPr>
        <sz val="10"/>
        <rFont val="Meiryo UI"/>
        <family val="3"/>
        <charset val="128"/>
      </rPr>
      <t>△</t>
    </r>
    <r>
      <rPr>
        <sz val="10"/>
        <rFont val="Arial"/>
        <family val="2"/>
      </rPr>
      <t xml:space="preserve"> 165</t>
    </r>
  </si>
  <si>
    <r>
      <rPr>
        <sz val="10"/>
        <rFont val="Meiryo UI"/>
        <family val="3"/>
        <charset val="128"/>
      </rPr>
      <t>△</t>
    </r>
    <r>
      <rPr>
        <sz val="10"/>
        <rFont val="Arial"/>
        <family val="2"/>
      </rPr>
      <t xml:space="preserve"> 158</t>
    </r>
  </si>
  <si>
    <r>
      <rPr>
        <sz val="10"/>
        <rFont val="Meiryo UI"/>
        <family val="3"/>
        <charset val="128"/>
      </rPr>
      <t>△</t>
    </r>
    <r>
      <rPr>
        <sz val="10"/>
        <rFont val="Arial"/>
        <family val="2"/>
      </rPr>
      <t xml:space="preserve"> 2,125</t>
    </r>
  </si>
  <si>
    <r>
      <rPr>
        <sz val="10"/>
        <rFont val="Meiryo UI"/>
        <family val="3"/>
        <charset val="128"/>
      </rPr>
      <t>△</t>
    </r>
    <r>
      <rPr>
        <sz val="10"/>
        <rFont val="Arial"/>
        <family val="2"/>
      </rPr>
      <t xml:space="preserve"> 4,311</t>
    </r>
  </si>
  <si>
    <r>
      <rPr>
        <sz val="10"/>
        <rFont val="Meiryo UI"/>
        <family val="3"/>
        <charset val="128"/>
      </rPr>
      <t>△</t>
    </r>
    <r>
      <rPr>
        <sz val="10"/>
        <rFont val="Arial"/>
        <family val="2"/>
      </rPr>
      <t xml:space="preserve"> 8,424</t>
    </r>
  </si>
  <si>
    <r>
      <rPr>
        <sz val="10"/>
        <rFont val="Meiryo UI"/>
        <family val="3"/>
        <charset val="128"/>
      </rPr>
      <t>親会社の所有者に帰属する四半期純利益</t>
    </r>
    <r>
      <rPr>
        <sz val="10"/>
        <rFont val="Arial"/>
        <family val="2"/>
      </rPr>
      <t>(</t>
    </r>
    <r>
      <rPr>
        <sz val="10"/>
        <rFont val="Meiryo UI"/>
        <family val="3"/>
        <charset val="128"/>
      </rPr>
      <t>△損失</t>
    </r>
    <r>
      <rPr>
        <sz val="10"/>
        <rFont val="Arial"/>
        <family val="2"/>
      </rPr>
      <t>)</t>
    </r>
    <rPh sb="0" eb="3">
      <t>オヤガイシャ</t>
    </rPh>
    <rPh sb="4" eb="7">
      <t>ショユウシャ</t>
    </rPh>
    <rPh sb="8" eb="10">
      <t>キゾク</t>
    </rPh>
    <rPh sb="12" eb="13">
      <t>シ</t>
    </rPh>
    <rPh sb="13" eb="15">
      <t>ハンキ</t>
    </rPh>
    <rPh sb="15" eb="16">
      <t>ジュン</t>
    </rPh>
    <rPh sb="16" eb="18">
      <t>リエキ</t>
    </rPh>
    <phoneticPr fontId="2"/>
  </si>
  <si>
    <r>
      <rPr>
        <sz val="10"/>
        <rFont val="Meiryo UI"/>
        <family val="3"/>
        <charset val="128"/>
      </rPr>
      <t>非支配持分に帰属する四半期純利益</t>
    </r>
    <r>
      <rPr>
        <sz val="10"/>
        <rFont val="Arial"/>
        <family val="2"/>
      </rPr>
      <t>(</t>
    </r>
    <r>
      <rPr>
        <sz val="10"/>
        <rFont val="Meiryo UI"/>
        <family val="3"/>
        <charset val="128"/>
      </rPr>
      <t>△損失</t>
    </r>
    <r>
      <rPr>
        <sz val="10"/>
        <rFont val="Arial"/>
        <family val="2"/>
      </rPr>
      <t>)</t>
    </r>
    <rPh sb="0" eb="1">
      <t>ヒ</t>
    </rPh>
    <rPh sb="1" eb="3">
      <t>シハイ</t>
    </rPh>
    <rPh sb="3" eb="5">
      <t>モチブン</t>
    </rPh>
    <rPh sb="6" eb="8">
      <t>キゾク</t>
    </rPh>
    <rPh sb="10" eb="11">
      <t>シ</t>
    </rPh>
    <rPh sb="11" eb="13">
      <t>ハンキ</t>
    </rPh>
    <rPh sb="13" eb="14">
      <t>ジュン</t>
    </rPh>
    <rPh sb="14" eb="16">
      <t>リエキ</t>
    </rPh>
    <phoneticPr fontId="2"/>
  </si>
  <si>
    <r>
      <rPr>
        <b/>
        <sz val="18"/>
        <rFont val="Meiryo UI"/>
        <family val="3"/>
        <charset val="128"/>
      </rPr>
      <t>【四半期】連結キャッシュフロー表　【</t>
    </r>
    <r>
      <rPr>
        <b/>
        <sz val="18"/>
        <rFont val="Arial"/>
        <family val="2"/>
      </rPr>
      <t>Quarterly</t>
    </r>
    <r>
      <rPr>
        <b/>
        <sz val="18"/>
        <rFont val="Meiryo UI"/>
        <family val="3"/>
        <charset val="128"/>
      </rPr>
      <t>】</t>
    </r>
    <r>
      <rPr>
        <b/>
        <sz val="18"/>
        <rFont val="Arial"/>
        <family val="2"/>
      </rPr>
      <t>Consolidated Statements of Cash Flows</t>
    </r>
    <r>
      <rPr>
        <b/>
        <sz val="18"/>
        <rFont val="ＭＳ Ｐゴシック"/>
        <family val="3"/>
        <charset val="128"/>
      </rPr>
      <t/>
    </r>
    <rPh sb="5" eb="7">
      <t>レンケツ</t>
    </rPh>
    <rPh sb="15" eb="16">
      <t>オモテ</t>
    </rPh>
    <phoneticPr fontId="2"/>
  </si>
  <si>
    <r>
      <rPr>
        <b/>
        <sz val="18"/>
        <rFont val="Meiryo UI"/>
        <family val="3"/>
        <charset val="128"/>
      </rPr>
      <t>【四半期】その他のデータ　【</t>
    </r>
    <r>
      <rPr>
        <b/>
        <sz val="18"/>
        <rFont val="Arial"/>
        <family val="2"/>
      </rPr>
      <t>Quarterly</t>
    </r>
    <r>
      <rPr>
        <b/>
        <sz val="18"/>
        <rFont val="Meiryo UI"/>
        <family val="3"/>
        <charset val="128"/>
      </rPr>
      <t>】</t>
    </r>
    <r>
      <rPr>
        <b/>
        <sz val="18"/>
        <rFont val="Arial"/>
        <family val="2"/>
      </rPr>
      <t>Other Data</t>
    </r>
    <rPh sb="7" eb="8">
      <t>タ</t>
    </rPh>
    <phoneticPr fontId="2"/>
  </si>
  <si>
    <r>
      <t xml:space="preserve">Shareholders' equity </t>
    </r>
    <r>
      <rPr>
        <sz val="10"/>
        <rFont val="Meiryo UI"/>
        <family val="3"/>
        <charset val="128"/>
      </rPr>
      <t>※</t>
    </r>
    <r>
      <rPr>
        <sz val="10"/>
        <rFont val="Arial"/>
        <family val="2"/>
      </rPr>
      <t>3</t>
    </r>
    <phoneticPr fontId="2"/>
  </si>
  <si>
    <r>
      <rPr>
        <sz val="10"/>
        <rFont val="Meiryo UI"/>
        <family val="3"/>
        <charset val="128"/>
      </rPr>
      <t>期末発行済株式数</t>
    </r>
    <r>
      <rPr>
        <sz val="10"/>
        <rFont val="Arial"/>
        <family val="2"/>
      </rPr>
      <t>(</t>
    </r>
    <r>
      <rPr>
        <sz val="10"/>
        <rFont val="Meiryo UI"/>
        <family val="3"/>
        <charset val="128"/>
      </rPr>
      <t>株</t>
    </r>
    <r>
      <rPr>
        <sz val="10"/>
        <rFont val="Arial"/>
        <family val="2"/>
      </rPr>
      <t>)(</t>
    </r>
    <r>
      <rPr>
        <sz val="10"/>
        <rFont val="Meiryo UI"/>
        <family val="3"/>
        <charset val="128"/>
      </rPr>
      <t>自己株式控除後</t>
    </r>
    <r>
      <rPr>
        <sz val="10"/>
        <rFont val="Arial"/>
        <family val="2"/>
      </rPr>
      <t xml:space="preserve">) </t>
    </r>
    <r>
      <rPr>
        <sz val="10"/>
        <rFont val="Meiryo UI"/>
        <family val="3"/>
        <charset val="128"/>
      </rPr>
      <t>※</t>
    </r>
    <r>
      <rPr>
        <sz val="10"/>
        <rFont val="Arial"/>
        <family val="2"/>
      </rPr>
      <t>5</t>
    </r>
    <rPh sb="0" eb="2">
      <t>キマツ</t>
    </rPh>
    <rPh sb="2" eb="4">
      <t>ハッコウ</t>
    </rPh>
    <rPh sb="4" eb="5">
      <t>ズ</t>
    </rPh>
    <rPh sb="5" eb="7">
      <t>カブシキ</t>
    </rPh>
    <rPh sb="7" eb="8">
      <t>カズ</t>
    </rPh>
    <rPh sb="9" eb="10">
      <t>カブ</t>
    </rPh>
    <rPh sb="12" eb="14">
      <t>ジコ</t>
    </rPh>
    <rPh sb="14" eb="16">
      <t>カブシキ</t>
    </rPh>
    <rPh sb="16" eb="18">
      <t>コウジョ</t>
    </rPh>
    <rPh sb="18" eb="19">
      <t>ゴ</t>
    </rPh>
    <phoneticPr fontId="2"/>
  </si>
  <si>
    <r>
      <t xml:space="preserve">Number of shares outstanding at year-end (excluding treasury stock) </t>
    </r>
    <r>
      <rPr>
        <sz val="10"/>
        <rFont val="Meiryo UI"/>
        <family val="3"/>
        <charset val="128"/>
      </rPr>
      <t>※</t>
    </r>
    <r>
      <rPr>
        <sz val="10"/>
        <rFont val="Arial"/>
        <family val="2"/>
      </rPr>
      <t>5</t>
    </r>
    <phoneticPr fontId="2"/>
  </si>
  <si>
    <r>
      <t xml:space="preserve">Stock price at year end (yen) </t>
    </r>
    <r>
      <rPr>
        <sz val="10"/>
        <rFont val="Meiryo UI"/>
        <family val="3"/>
        <charset val="128"/>
      </rPr>
      <t>※</t>
    </r>
    <r>
      <rPr>
        <sz val="10"/>
        <rFont val="Arial"/>
        <family val="2"/>
      </rPr>
      <t>5</t>
    </r>
    <phoneticPr fontId="2"/>
  </si>
  <si>
    <r>
      <t xml:space="preserve">Average stock price (yen) </t>
    </r>
    <r>
      <rPr>
        <sz val="10"/>
        <rFont val="Meiryo UI"/>
        <family val="3"/>
        <charset val="128"/>
      </rPr>
      <t>※</t>
    </r>
    <r>
      <rPr>
        <sz val="10"/>
        <rFont val="Arial"/>
        <family val="2"/>
      </rPr>
      <t>5</t>
    </r>
    <phoneticPr fontId="2"/>
  </si>
  <si>
    <r>
      <rPr>
        <sz val="9.5"/>
        <rFont val="Meiryo UI"/>
        <family val="3"/>
        <charset val="128"/>
      </rPr>
      <t>※</t>
    </r>
    <r>
      <rPr>
        <sz val="9.5"/>
        <rFont val="Arial"/>
        <family val="2"/>
      </rPr>
      <t xml:space="preserve">1 </t>
    </r>
    <r>
      <rPr>
        <sz val="9.5"/>
        <rFont val="Meiryo UI"/>
        <family val="3"/>
        <charset val="128"/>
      </rPr>
      <t>当座資産</t>
    </r>
    <r>
      <rPr>
        <sz val="9.5"/>
        <rFont val="Arial"/>
        <family val="2"/>
      </rPr>
      <t>=</t>
    </r>
    <r>
      <rPr>
        <sz val="9.5"/>
        <rFont val="Meiryo UI"/>
        <family val="3"/>
        <charset val="128"/>
      </rPr>
      <t>現金および現金同等物</t>
    </r>
    <r>
      <rPr>
        <sz val="9.5"/>
        <rFont val="Arial"/>
        <family val="2"/>
      </rPr>
      <t>+</t>
    </r>
    <r>
      <rPr>
        <sz val="9.5"/>
        <rFont val="Meiryo UI"/>
        <family val="3"/>
        <charset val="128"/>
      </rPr>
      <t>営業債権　</t>
    </r>
    <r>
      <rPr>
        <sz val="9.5"/>
        <rFont val="Arial"/>
        <family val="2"/>
      </rPr>
      <t>Quick assets = Cash and cash equivalents + Trade recievables</t>
    </r>
    <phoneticPr fontId="2"/>
  </si>
  <si>
    <r>
      <rPr>
        <sz val="9.5"/>
        <rFont val="Meiryo UI"/>
        <family val="3"/>
        <charset val="128"/>
      </rPr>
      <t>※</t>
    </r>
    <r>
      <rPr>
        <sz val="9.5"/>
        <rFont val="Arial"/>
        <family val="2"/>
      </rPr>
      <t xml:space="preserve">2 </t>
    </r>
    <r>
      <rPr>
        <sz val="9.5"/>
        <rFont val="Meiryo UI"/>
        <family val="3"/>
        <charset val="128"/>
      </rPr>
      <t>有利子負債＝短期有利子負債</t>
    </r>
    <r>
      <rPr>
        <sz val="9.5"/>
        <rFont val="Arial"/>
        <family val="2"/>
      </rPr>
      <t>+</t>
    </r>
    <r>
      <rPr>
        <sz val="9.5"/>
        <rFont val="Meiryo UI"/>
        <family val="3"/>
        <charset val="128"/>
      </rPr>
      <t>一年以内返済予定の長期有利子負債</t>
    </r>
    <r>
      <rPr>
        <sz val="9.5"/>
        <rFont val="Arial"/>
        <family val="2"/>
      </rPr>
      <t>+</t>
    </r>
    <r>
      <rPr>
        <sz val="9.5"/>
        <rFont val="Meiryo UI"/>
        <family val="3"/>
        <charset val="128"/>
      </rPr>
      <t>長期有利子負債　</t>
    </r>
    <r>
      <rPr>
        <sz val="9.5"/>
        <rFont val="Arial"/>
        <family val="2"/>
      </rPr>
      <t>Interest-bearing debt = Short-term interest-bearing debt + Long-term interest-bearing debt due within one year + Long-term interest-bearing debt</t>
    </r>
    <phoneticPr fontId="2"/>
  </si>
  <si>
    <r>
      <rPr>
        <sz val="9.5"/>
        <rFont val="Meiryo UI"/>
        <family val="3"/>
        <charset val="128"/>
      </rPr>
      <t>※</t>
    </r>
    <r>
      <rPr>
        <sz val="9.5"/>
        <rFont val="Arial"/>
        <family val="2"/>
      </rPr>
      <t xml:space="preserve">4 </t>
    </r>
    <r>
      <rPr>
        <sz val="9.5"/>
        <rFont val="Meiryo UI"/>
        <family val="3"/>
        <charset val="128"/>
      </rPr>
      <t>簡易キャッシュフロー＝当期純利益（親会社の所有者に帰属する当期純利益）</t>
    </r>
    <r>
      <rPr>
        <sz val="9.5"/>
        <rFont val="Arial"/>
        <family val="2"/>
      </rPr>
      <t>+</t>
    </r>
    <r>
      <rPr>
        <sz val="9.5"/>
        <rFont val="Meiryo UI"/>
        <family val="3"/>
        <charset val="128"/>
      </rPr>
      <t>減価償却費　</t>
    </r>
    <r>
      <rPr>
        <sz val="9.5"/>
        <rFont val="Arial"/>
        <family val="2"/>
      </rPr>
      <t>Cash flow = Net income (profit for the period attributable fo owners of the parent) + Depreciation</t>
    </r>
    <rPh sb="3" eb="5">
      <t>カンイ</t>
    </rPh>
    <rPh sb="14" eb="16">
      <t>トウキ</t>
    </rPh>
    <rPh sb="16" eb="19">
      <t>ジュンリエキ</t>
    </rPh>
    <rPh sb="20" eb="23">
      <t>オヤガイシャ</t>
    </rPh>
    <rPh sb="24" eb="27">
      <t>ショユウシャ</t>
    </rPh>
    <rPh sb="28" eb="30">
      <t>キゾク</t>
    </rPh>
    <rPh sb="32" eb="34">
      <t>トウキ</t>
    </rPh>
    <rPh sb="34" eb="37">
      <t>ジュンリエキ</t>
    </rPh>
    <rPh sb="39" eb="41">
      <t>ゲンカ</t>
    </rPh>
    <rPh sb="41" eb="43">
      <t>ショウキャク</t>
    </rPh>
    <rPh sb="43" eb="44">
      <t>ヒ</t>
    </rPh>
    <phoneticPr fontId="2"/>
  </si>
  <si>
    <r>
      <rPr>
        <b/>
        <sz val="11"/>
        <color indexed="30"/>
        <rFont val="Meiryo UI"/>
        <family val="3"/>
        <charset val="128"/>
      </rPr>
      <t>為替レート</t>
    </r>
    <r>
      <rPr>
        <b/>
        <sz val="11"/>
        <color indexed="30"/>
        <rFont val="Arial"/>
        <family val="2"/>
      </rPr>
      <t xml:space="preserve">  Exchange rates</t>
    </r>
    <rPh sb="0" eb="2">
      <t>カワセ</t>
    </rPh>
    <phoneticPr fontId="2"/>
  </si>
  <si>
    <r>
      <rPr>
        <b/>
        <sz val="18"/>
        <rFont val="Meiryo UI"/>
        <family val="3"/>
        <charset val="128"/>
      </rPr>
      <t>【四半期】事業別セグメント情報　【</t>
    </r>
    <r>
      <rPr>
        <b/>
        <sz val="18"/>
        <rFont val="Arial"/>
        <family val="2"/>
      </rPr>
      <t>Quarterly</t>
    </r>
    <r>
      <rPr>
        <b/>
        <sz val="18"/>
        <rFont val="Meiryo UI"/>
        <family val="3"/>
        <charset val="128"/>
      </rPr>
      <t>】</t>
    </r>
    <r>
      <rPr>
        <b/>
        <sz val="18"/>
        <rFont val="Arial"/>
        <family val="2"/>
      </rPr>
      <t>Business Segment Information</t>
    </r>
    <rPh sb="5" eb="7">
      <t>ジギョウ</t>
    </rPh>
    <rPh sb="7" eb="8">
      <t>ベツ</t>
    </rPh>
    <rPh sb="13" eb="15">
      <t>ジョウホウ</t>
    </rPh>
    <phoneticPr fontId="2"/>
  </si>
  <si>
    <r>
      <rPr>
        <sz val="9"/>
        <rFont val="Meiryo UI"/>
        <family val="3"/>
        <charset val="128"/>
      </rPr>
      <t>※</t>
    </r>
    <r>
      <rPr>
        <sz val="9"/>
        <rFont val="Arial"/>
        <family val="2"/>
      </rPr>
      <t xml:space="preserve"> </t>
    </r>
    <r>
      <rPr>
        <sz val="9"/>
        <rFont val="Meiryo UI"/>
        <family val="3"/>
        <charset val="128"/>
      </rPr>
      <t>組織改正を反映し、</t>
    </r>
    <r>
      <rPr>
        <sz val="9"/>
        <rFont val="Arial"/>
        <family val="2"/>
      </rPr>
      <t>16</t>
    </r>
    <r>
      <rPr>
        <sz val="9"/>
        <rFont val="Meiryo UI"/>
        <family val="3"/>
        <charset val="128"/>
      </rPr>
      <t>年のサブセグメントの売上高を調整していますので前年度の公表数値と異なります。</t>
    </r>
    <r>
      <rPr>
        <sz val="9"/>
        <rFont val="Arial"/>
        <family val="2"/>
      </rPr>
      <t>The figures for 2016 are different from the results disclosed previously because net sales have been adjusted to reflect the reorganization.</t>
    </r>
    <rPh sb="23" eb="25">
      <t>ウリア</t>
    </rPh>
    <rPh sb="25" eb="26">
      <t>タカ</t>
    </rPh>
    <phoneticPr fontId="7"/>
  </si>
  <si>
    <r>
      <rPr>
        <sz val="9"/>
        <rFont val="Meiryo UI"/>
        <family val="3"/>
        <charset val="128"/>
      </rPr>
      <t>※</t>
    </r>
    <r>
      <rPr>
        <sz val="9"/>
        <rFont val="Arial"/>
        <family val="2"/>
      </rPr>
      <t xml:space="preserve"> FY2022.1Q</t>
    </r>
    <r>
      <rPr>
        <sz val="9"/>
        <rFont val="Meiryo UI"/>
        <family val="3"/>
        <charset val="128"/>
      </rPr>
      <t>車載ディスプレイ用カバーガラス事業の一部を自動車用ガラス事業へ移管したことを受け、</t>
    </r>
    <r>
      <rPr>
        <sz val="9"/>
        <rFont val="Arial"/>
        <family val="2"/>
      </rPr>
      <t>FY2021</t>
    </r>
    <r>
      <rPr>
        <sz val="9"/>
        <rFont val="Meiryo UI"/>
        <family val="3"/>
        <charset val="128"/>
      </rPr>
      <t>数値を遡及修正しています。</t>
    </r>
    <r>
      <rPr>
        <sz val="9"/>
        <rFont val="Arial"/>
        <family val="2"/>
      </rPr>
      <t>FY2021 figures have been retroactively adjusted to reflect the transfer of a portion of the automotive display cover glass business to the automotive glass business in FY2022.1Q.</t>
    </r>
    <phoneticPr fontId="7"/>
  </si>
  <si>
    <r>
      <rPr>
        <sz val="9"/>
        <rFont val="Meiryo UI"/>
        <family val="3"/>
        <charset val="128"/>
      </rPr>
      <t>※</t>
    </r>
    <r>
      <rPr>
        <sz val="9"/>
        <rFont val="Arial"/>
        <family val="2"/>
      </rPr>
      <t xml:space="preserve"> FY2023.1Q</t>
    </r>
    <r>
      <rPr>
        <sz val="9"/>
        <rFont val="Meiryo UI"/>
        <family val="3"/>
        <charset val="128"/>
      </rPr>
      <t>に「ガラス」セグメントを、「建築ガラス」と「オートモーティブ」に分割し、「建築ガラス」については、「アジア」と「欧米」のサブセグメントを設定しました。また、「化学品」セグメントを、「化学品」と「ライフサイエンス」に分割し、化学品内のサブセグメントの呼称を「クロールアルカリ・ウレタン」から</t>
    </r>
    <r>
      <rPr>
        <sz val="9"/>
        <rFont val="Arial"/>
        <family val="2"/>
      </rPr>
      <t xml:space="preserve"> </t>
    </r>
    <phoneticPr fontId="2"/>
  </si>
  <si>
    <r>
      <rPr>
        <sz val="9"/>
        <rFont val="Meiryo UI"/>
        <family val="3"/>
        <charset val="128"/>
      </rPr>
      <t>「エッセンシャルケミカルズ」、「フッ素・スペシャルティ」から「パフォーマンスケミカルズ」に変更しました。</t>
    </r>
    <r>
      <rPr>
        <sz val="9"/>
        <rFont val="Arial"/>
        <family val="2"/>
      </rPr>
      <t>The Glass segment was split into the Architectural Glass and Automotive segments in FY 2023.1Q. For Architectural Glass, regional subsegments was established for the Asia and Europe &amp; Americas.</t>
    </r>
    <phoneticPr fontId="2"/>
  </si>
  <si>
    <r>
      <rPr>
        <b/>
        <sz val="18"/>
        <rFont val="Meiryo UI"/>
        <family val="3"/>
        <charset val="128"/>
      </rPr>
      <t>【四半期】所在地別セグメント情報　【</t>
    </r>
    <r>
      <rPr>
        <b/>
        <sz val="18"/>
        <rFont val="Arial"/>
        <family val="2"/>
      </rPr>
      <t>Quarterly</t>
    </r>
    <r>
      <rPr>
        <b/>
        <sz val="18"/>
        <rFont val="Meiryo UI"/>
        <family val="3"/>
        <charset val="128"/>
      </rPr>
      <t>】</t>
    </r>
    <r>
      <rPr>
        <b/>
        <sz val="18"/>
        <rFont val="Arial"/>
        <family val="2"/>
      </rPr>
      <t>Regional Segment Information</t>
    </r>
    <rPh sb="5" eb="8">
      <t>ショザイチ</t>
    </rPh>
    <rPh sb="8" eb="9">
      <t>ベツ</t>
    </rPh>
    <rPh sb="14" eb="16">
      <t>ジョウホウ</t>
    </rPh>
    <phoneticPr fontId="2"/>
  </si>
  <si>
    <r>
      <rPr>
        <sz val="10"/>
        <rFont val="Meiryo UI"/>
        <family val="3"/>
        <charset val="128"/>
      </rPr>
      <t>△</t>
    </r>
    <r>
      <rPr>
        <sz val="10"/>
        <rFont val="Arial"/>
        <family val="2"/>
      </rPr>
      <t xml:space="preserve"> 11,239</t>
    </r>
  </si>
  <si>
    <r>
      <rPr>
        <b/>
        <sz val="18"/>
        <rFont val="Meiryo UI"/>
        <family val="3"/>
        <charset val="128"/>
      </rPr>
      <t>【四半期】財務指標　【</t>
    </r>
    <r>
      <rPr>
        <b/>
        <sz val="18"/>
        <rFont val="Arial"/>
        <family val="2"/>
      </rPr>
      <t>Quarterly</t>
    </r>
    <r>
      <rPr>
        <b/>
        <sz val="18"/>
        <rFont val="Meiryo UI"/>
        <family val="3"/>
        <charset val="128"/>
      </rPr>
      <t>】</t>
    </r>
    <r>
      <rPr>
        <b/>
        <sz val="18"/>
        <rFont val="Arial"/>
        <family val="2"/>
      </rPr>
      <t>Financial index</t>
    </r>
    <rPh sb="5" eb="7">
      <t>ザイム</t>
    </rPh>
    <rPh sb="7" eb="9">
      <t>シヒョウ</t>
    </rPh>
    <phoneticPr fontId="2"/>
  </si>
  <si>
    <r>
      <rPr>
        <b/>
        <sz val="10"/>
        <rFont val="Meiryo UI"/>
        <family val="3"/>
        <charset val="128"/>
      </rPr>
      <t>自己資本当期純利益率</t>
    </r>
    <r>
      <rPr>
        <b/>
        <sz val="10"/>
        <rFont val="Arial"/>
        <family val="2"/>
      </rPr>
      <t>(ROE)(</t>
    </r>
    <r>
      <rPr>
        <b/>
        <sz val="10"/>
        <rFont val="Meiryo UI"/>
        <family val="3"/>
        <charset val="128"/>
      </rPr>
      <t>％</t>
    </r>
    <r>
      <rPr>
        <b/>
        <sz val="10"/>
        <rFont val="Arial"/>
        <family val="2"/>
      </rPr>
      <t xml:space="preserve">) </t>
    </r>
    <r>
      <rPr>
        <b/>
        <sz val="10"/>
        <rFont val="Meiryo UI"/>
        <family val="3"/>
        <charset val="128"/>
      </rPr>
      <t>※</t>
    </r>
    <r>
      <rPr>
        <b/>
        <sz val="10"/>
        <rFont val="Arial"/>
        <family val="2"/>
      </rPr>
      <t>2</t>
    </r>
    <r>
      <rPr>
        <b/>
        <sz val="10"/>
        <rFont val="Meiryo UI"/>
        <family val="3"/>
        <charset val="128"/>
      </rPr>
      <t>（年換算）</t>
    </r>
    <rPh sb="0" eb="2">
      <t>ジコ</t>
    </rPh>
    <rPh sb="2" eb="4">
      <t>シホン</t>
    </rPh>
    <rPh sb="4" eb="6">
      <t>トウキ</t>
    </rPh>
    <rPh sb="6" eb="7">
      <t>ジュン</t>
    </rPh>
    <rPh sb="7" eb="9">
      <t>リエキ</t>
    </rPh>
    <rPh sb="9" eb="10">
      <t>リツ</t>
    </rPh>
    <phoneticPr fontId="2"/>
  </si>
  <si>
    <r>
      <t>Return on equity (ROE) (%) (annualized rate)</t>
    </r>
    <r>
      <rPr>
        <sz val="10"/>
        <rFont val="Meiryo UI"/>
        <family val="3"/>
        <charset val="128"/>
      </rPr>
      <t>※</t>
    </r>
    <r>
      <rPr>
        <sz val="10"/>
        <rFont val="Arial"/>
        <family val="2"/>
      </rPr>
      <t>2</t>
    </r>
    <phoneticPr fontId="2"/>
  </si>
  <si>
    <r>
      <rPr>
        <sz val="10"/>
        <rFont val="Meiryo UI"/>
        <family val="3"/>
        <charset val="128"/>
      </rPr>
      <t>総資産営業利益率</t>
    </r>
    <r>
      <rPr>
        <sz val="10"/>
        <rFont val="Arial"/>
        <family val="2"/>
      </rPr>
      <t>(ROA)(</t>
    </r>
    <r>
      <rPr>
        <sz val="10"/>
        <rFont val="Meiryo UI"/>
        <family val="3"/>
        <charset val="128"/>
      </rPr>
      <t>％</t>
    </r>
    <r>
      <rPr>
        <sz val="10"/>
        <rFont val="Arial"/>
        <family val="2"/>
      </rPr>
      <t xml:space="preserve">) </t>
    </r>
    <r>
      <rPr>
        <sz val="10"/>
        <rFont val="Meiryo UI"/>
        <family val="3"/>
        <charset val="128"/>
      </rPr>
      <t>※</t>
    </r>
    <r>
      <rPr>
        <sz val="10"/>
        <rFont val="Arial"/>
        <family val="2"/>
      </rPr>
      <t>3</t>
    </r>
    <r>
      <rPr>
        <sz val="10"/>
        <rFont val="Meiryo UI"/>
        <family val="3"/>
        <charset val="128"/>
      </rPr>
      <t>（年換算）</t>
    </r>
    <rPh sb="0" eb="3">
      <t>ソウシサン</t>
    </rPh>
    <rPh sb="3" eb="5">
      <t>エイギョウ</t>
    </rPh>
    <rPh sb="5" eb="7">
      <t>リエキ</t>
    </rPh>
    <rPh sb="7" eb="8">
      <t>リツ</t>
    </rPh>
    <phoneticPr fontId="2"/>
  </si>
  <si>
    <r>
      <t>Return on assets (ROA) (%) (annualized rate)</t>
    </r>
    <r>
      <rPr>
        <sz val="10"/>
        <rFont val="Meiryo UI"/>
        <family val="3"/>
        <charset val="128"/>
      </rPr>
      <t>※</t>
    </r>
    <r>
      <rPr>
        <sz val="10"/>
        <rFont val="Arial"/>
        <family val="2"/>
      </rPr>
      <t>3</t>
    </r>
    <phoneticPr fontId="2"/>
  </si>
  <si>
    <r>
      <rPr>
        <sz val="10"/>
        <rFont val="Meiryo UI"/>
        <family val="3"/>
        <charset val="128"/>
      </rPr>
      <t>※</t>
    </r>
    <r>
      <rPr>
        <sz val="10"/>
        <rFont val="Arial"/>
        <family val="2"/>
      </rPr>
      <t xml:space="preserve">1 </t>
    </r>
    <r>
      <rPr>
        <sz val="10"/>
        <rFont val="Meiryo UI"/>
        <family val="3"/>
        <charset val="128"/>
      </rPr>
      <t>親会社の所有者に帰属する四半期期純利益を使用</t>
    </r>
    <r>
      <rPr>
        <sz val="10"/>
        <rFont val="Arial"/>
        <family val="2"/>
      </rPr>
      <t xml:space="preserve"> </t>
    </r>
    <r>
      <rPr>
        <sz val="10"/>
        <rFont val="Meiryo UI"/>
        <family val="3"/>
        <charset val="128"/>
      </rPr>
      <t>　</t>
    </r>
    <r>
      <rPr>
        <sz val="10"/>
        <rFont val="Arial"/>
        <family val="2"/>
      </rPr>
      <t xml:space="preserve"> Profit for the period attributable to owners of the parent. </t>
    </r>
    <rPh sb="15" eb="16">
      <t>シ</t>
    </rPh>
    <rPh sb="16" eb="18">
      <t>ハンキ</t>
    </rPh>
    <phoneticPr fontId="7"/>
  </si>
  <si>
    <r>
      <rPr>
        <sz val="10"/>
        <rFont val="Meiryo UI"/>
        <family val="3"/>
        <charset val="128"/>
      </rPr>
      <t>※</t>
    </r>
    <r>
      <rPr>
        <sz val="10"/>
        <rFont val="Arial"/>
        <family val="2"/>
      </rPr>
      <t>2</t>
    </r>
    <r>
      <rPr>
        <sz val="10"/>
        <rFont val="Meiryo UI"/>
        <family val="3"/>
        <charset val="128"/>
      </rPr>
      <t>【</t>
    </r>
    <r>
      <rPr>
        <sz val="10"/>
        <rFont val="Arial"/>
        <family val="2"/>
      </rPr>
      <t>J-GAAP</t>
    </r>
    <r>
      <rPr>
        <sz val="10"/>
        <rFont val="Meiryo UI"/>
        <family val="3"/>
        <charset val="128"/>
      </rPr>
      <t>】自己資本当期純利益率</t>
    </r>
    <r>
      <rPr>
        <sz val="10"/>
        <rFont val="Arial"/>
        <family val="2"/>
      </rPr>
      <t>(ROE)</t>
    </r>
    <r>
      <rPr>
        <sz val="10"/>
        <rFont val="Meiryo UI"/>
        <family val="3"/>
        <charset val="128"/>
      </rPr>
      <t>＝当期純利益／自己資本</t>
    </r>
    <r>
      <rPr>
        <sz val="10"/>
        <rFont val="Arial"/>
        <family val="2"/>
      </rPr>
      <t xml:space="preserve">* </t>
    </r>
    <r>
      <rPr>
        <sz val="10"/>
        <rFont val="Meiryo UI"/>
        <family val="3"/>
        <charset val="128"/>
      </rPr>
      <t>　</t>
    </r>
    <r>
      <rPr>
        <sz val="10"/>
        <rFont val="Arial"/>
        <family val="2"/>
      </rPr>
      <t xml:space="preserve">Return on equity = Net income / (Shareholders’equity+Valuation and translation adjustment)* </t>
    </r>
    <rPh sb="10" eb="12">
      <t>ジコ</t>
    </rPh>
    <rPh sb="12" eb="14">
      <t>シホン</t>
    </rPh>
    <rPh sb="14" eb="16">
      <t>トウキ</t>
    </rPh>
    <rPh sb="16" eb="17">
      <t>ジュン</t>
    </rPh>
    <rPh sb="17" eb="19">
      <t>リエキ</t>
    </rPh>
    <rPh sb="32" eb="34">
      <t>ジコ</t>
    </rPh>
    <rPh sb="34" eb="36">
      <t>シホン</t>
    </rPh>
    <phoneticPr fontId="7"/>
  </si>
  <si>
    <r>
      <t xml:space="preserve">       </t>
    </r>
    <r>
      <rPr>
        <sz val="10"/>
        <rFont val="Meiryo UI"/>
        <family val="3"/>
        <charset val="128"/>
      </rPr>
      <t>【</t>
    </r>
    <r>
      <rPr>
        <sz val="10"/>
        <rFont val="Arial"/>
        <family val="2"/>
      </rPr>
      <t>I F R S</t>
    </r>
    <r>
      <rPr>
        <sz val="10"/>
        <rFont val="Meiryo UI"/>
        <family val="3"/>
        <charset val="128"/>
      </rPr>
      <t>】自己資本当期純利益率</t>
    </r>
    <r>
      <rPr>
        <sz val="10"/>
        <rFont val="Arial"/>
        <family val="2"/>
      </rPr>
      <t>(ROE)</t>
    </r>
    <r>
      <rPr>
        <sz val="10"/>
        <rFont val="Meiryo UI"/>
        <family val="3"/>
        <charset val="128"/>
      </rPr>
      <t>＝親会社の所有者に帰属する当期純利益／親会社の所有者に帰属する持分</t>
    </r>
    <r>
      <rPr>
        <sz val="10"/>
        <rFont val="Arial"/>
        <family val="2"/>
      </rPr>
      <t xml:space="preserve">* </t>
    </r>
    <r>
      <rPr>
        <sz val="10"/>
        <rFont val="Meiryo UI"/>
        <family val="3"/>
        <charset val="128"/>
      </rPr>
      <t>　</t>
    </r>
    <r>
      <rPr>
        <sz val="10"/>
        <rFont val="Arial"/>
        <family val="2"/>
      </rPr>
      <t>Return on equity = Profit for the year attributable to owners of the parent / Equity attributable to owners of the parent*</t>
    </r>
    <rPh sb="16" eb="18">
      <t>ジコ</t>
    </rPh>
    <rPh sb="18" eb="20">
      <t>シホン</t>
    </rPh>
    <rPh sb="20" eb="22">
      <t>トウキ</t>
    </rPh>
    <rPh sb="22" eb="23">
      <t>ジュン</t>
    </rPh>
    <rPh sb="23" eb="25">
      <t>リエキ</t>
    </rPh>
    <rPh sb="32" eb="35">
      <t>オヤガイシャ</t>
    </rPh>
    <rPh sb="36" eb="39">
      <t>ショユウシャ</t>
    </rPh>
    <rPh sb="40" eb="42">
      <t>キゾク</t>
    </rPh>
    <rPh sb="44" eb="46">
      <t>トウキ</t>
    </rPh>
    <rPh sb="50" eb="53">
      <t>オヤガイシャ</t>
    </rPh>
    <rPh sb="54" eb="57">
      <t>ショユウシャ</t>
    </rPh>
    <rPh sb="58" eb="60">
      <t>キゾク</t>
    </rPh>
    <rPh sb="62" eb="64">
      <t>モチブン</t>
    </rPh>
    <phoneticPr fontId="7"/>
  </si>
  <si>
    <r>
      <rPr>
        <sz val="10"/>
        <rFont val="Meiryo UI"/>
        <family val="3"/>
        <charset val="128"/>
      </rPr>
      <t>※</t>
    </r>
    <r>
      <rPr>
        <sz val="10"/>
        <rFont val="Arial"/>
        <family val="2"/>
      </rPr>
      <t xml:space="preserve">3 </t>
    </r>
    <r>
      <rPr>
        <sz val="10"/>
        <rFont val="Meiryo UI"/>
        <family val="3"/>
        <charset val="128"/>
      </rPr>
      <t>総資産営業利益率</t>
    </r>
    <r>
      <rPr>
        <sz val="10"/>
        <rFont val="Arial"/>
        <family val="2"/>
      </rPr>
      <t>(ROA)</t>
    </r>
    <r>
      <rPr>
        <sz val="10"/>
        <rFont val="Meiryo UI"/>
        <family val="3"/>
        <charset val="128"/>
      </rPr>
      <t>＝営業利益／総資産</t>
    </r>
    <r>
      <rPr>
        <sz val="10"/>
        <rFont val="Arial"/>
        <family val="2"/>
      </rPr>
      <t>*</t>
    </r>
    <r>
      <rPr>
        <sz val="10"/>
        <rFont val="Meiryo UI"/>
        <family val="3"/>
        <charset val="128"/>
      </rPr>
      <t>　</t>
    </r>
    <r>
      <rPr>
        <sz val="10"/>
        <rFont val="Arial"/>
        <family val="2"/>
      </rPr>
      <t>Return on assets = Operating profit / Total assets*</t>
    </r>
    <rPh sb="6" eb="8">
      <t>エイギョウ</t>
    </rPh>
    <phoneticPr fontId="7"/>
  </si>
  <si>
    <r>
      <t>*</t>
    </r>
    <r>
      <rPr>
        <sz val="10"/>
        <rFont val="Meiryo UI"/>
        <family val="3"/>
        <charset val="128"/>
      </rPr>
      <t>期中平均値　</t>
    </r>
    <r>
      <rPr>
        <sz val="10"/>
        <rFont val="Arial"/>
        <family val="2"/>
      </rPr>
      <t>*Average of beginning and ending balance</t>
    </r>
    <phoneticPr fontId="2"/>
  </si>
  <si>
    <r>
      <rPr>
        <sz val="10"/>
        <rFont val="Meiryo UI"/>
        <family val="3"/>
        <charset val="128"/>
      </rPr>
      <t>※</t>
    </r>
    <r>
      <rPr>
        <sz val="10"/>
        <rFont val="Arial"/>
        <family val="2"/>
      </rPr>
      <t>4  D/E</t>
    </r>
    <r>
      <rPr>
        <sz val="10"/>
        <rFont val="Meiryo UI"/>
        <family val="3"/>
        <charset val="128"/>
      </rPr>
      <t>レシオ＝有利子負債／純資産</t>
    </r>
    <r>
      <rPr>
        <sz val="10"/>
        <rFont val="Arial"/>
        <family val="2"/>
      </rPr>
      <t>(</t>
    </r>
    <r>
      <rPr>
        <sz val="10"/>
        <rFont val="Meiryo UI"/>
        <family val="3"/>
        <charset val="128"/>
      </rPr>
      <t>資本</t>
    </r>
    <r>
      <rPr>
        <sz val="10"/>
        <rFont val="Arial"/>
        <family val="2"/>
      </rPr>
      <t>)</t>
    </r>
    <r>
      <rPr>
        <sz val="10"/>
        <rFont val="Meiryo UI"/>
        <family val="3"/>
        <charset val="128"/>
      </rPr>
      <t>　</t>
    </r>
    <r>
      <rPr>
        <sz val="10"/>
        <rFont val="Arial"/>
        <family val="2"/>
      </rPr>
      <t>Debt-to-equity ratio = Interest-bearing debts / Net Assets(Equity)</t>
    </r>
    <rPh sb="17" eb="20">
      <t>ジュンシサン</t>
    </rPh>
    <rPh sb="21" eb="23">
      <t>シホン</t>
    </rPh>
    <phoneticPr fontId="7"/>
  </si>
  <si>
    <r>
      <rPr>
        <sz val="10"/>
        <rFont val="Meiryo UI"/>
        <family val="3"/>
        <charset val="128"/>
      </rPr>
      <t>※</t>
    </r>
    <r>
      <rPr>
        <sz val="10"/>
        <rFont val="Arial"/>
        <family val="2"/>
      </rPr>
      <t xml:space="preserve">5  </t>
    </r>
    <r>
      <rPr>
        <sz val="10"/>
        <rFont val="Meiryo UI"/>
        <family val="3"/>
        <charset val="128"/>
      </rPr>
      <t>インタレスト・カバレッジ・レシオ＝</t>
    </r>
    <r>
      <rPr>
        <sz val="10"/>
        <rFont val="Arial"/>
        <family val="2"/>
      </rPr>
      <t>(</t>
    </r>
    <r>
      <rPr>
        <sz val="10"/>
        <rFont val="Meiryo UI"/>
        <family val="3"/>
        <charset val="128"/>
      </rPr>
      <t>営業利益＋受取利息及び受取配当金</t>
    </r>
    <r>
      <rPr>
        <sz val="10"/>
        <rFont val="Arial"/>
        <family val="2"/>
      </rPr>
      <t>)</t>
    </r>
    <r>
      <rPr>
        <sz val="10"/>
        <rFont val="Meiryo UI"/>
        <family val="3"/>
        <charset val="128"/>
      </rPr>
      <t>／支払利息等　</t>
    </r>
    <r>
      <rPr>
        <sz val="10"/>
        <rFont val="Arial"/>
        <family val="2"/>
      </rPr>
      <t>Interest coverage = (Operating profit + Interest and dividend income) / Interest expenses</t>
    </r>
    <rPh sb="44" eb="45">
      <t>トウ</t>
    </rPh>
    <phoneticPr fontId="7"/>
  </si>
  <si>
    <r>
      <rPr>
        <sz val="10"/>
        <rFont val="Meiryo UI"/>
        <family val="3"/>
        <charset val="128"/>
      </rPr>
      <t>株主資本回転率</t>
    </r>
    <r>
      <rPr>
        <sz val="10"/>
        <rFont val="Arial"/>
        <family val="2"/>
      </rPr>
      <t>(</t>
    </r>
    <r>
      <rPr>
        <sz val="10"/>
        <rFont val="Meiryo UI"/>
        <family val="3"/>
        <charset val="128"/>
      </rPr>
      <t>回</t>
    </r>
    <r>
      <rPr>
        <sz val="10"/>
        <rFont val="Arial"/>
        <family val="2"/>
      </rPr>
      <t>)</t>
    </r>
    <rPh sb="0" eb="2">
      <t>カブヌシ</t>
    </rPh>
    <rPh sb="2" eb="4">
      <t>シホン</t>
    </rPh>
    <rPh sb="4" eb="6">
      <t>カイテン</t>
    </rPh>
    <rPh sb="6" eb="7">
      <t>リツ</t>
    </rPh>
    <rPh sb="8" eb="9">
      <t>カイ</t>
    </rPh>
    <phoneticPr fontId="2"/>
  </si>
  <si>
    <r>
      <rPr>
        <sz val="10"/>
        <rFont val="Meiryo UI"/>
        <family val="3"/>
        <charset val="128"/>
      </rPr>
      <t>１株当たり四半期純利益</t>
    </r>
    <r>
      <rPr>
        <sz val="10"/>
        <rFont val="Arial"/>
        <family val="2"/>
      </rPr>
      <t xml:space="preserve">(EPS) </t>
    </r>
    <r>
      <rPr>
        <sz val="10"/>
        <rFont val="Meiryo UI"/>
        <family val="3"/>
        <charset val="128"/>
      </rPr>
      <t>※</t>
    </r>
    <r>
      <rPr>
        <sz val="10"/>
        <rFont val="Arial"/>
        <family val="2"/>
      </rPr>
      <t>10</t>
    </r>
    <rPh sb="1" eb="2">
      <t>カブ</t>
    </rPh>
    <rPh sb="2" eb="3">
      <t>ア</t>
    </rPh>
    <rPh sb="5" eb="6">
      <t>シ</t>
    </rPh>
    <rPh sb="6" eb="8">
      <t>ハンキ</t>
    </rPh>
    <rPh sb="8" eb="9">
      <t>ジュン</t>
    </rPh>
    <rPh sb="9" eb="11">
      <t>リエキ</t>
    </rPh>
    <phoneticPr fontId="2"/>
  </si>
  <si>
    <r>
      <t xml:space="preserve">Earnings per share (EPS) </t>
    </r>
    <r>
      <rPr>
        <sz val="10"/>
        <rFont val="Meiryo UI"/>
        <family val="3"/>
        <charset val="128"/>
      </rPr>
      <t>※</t>
    </r>
    <r>
      <rPr>
        <sz val="10"/>
        <rFont val="Arial"/>
        <family val="2"/>
      </rPr>
      <t>10</t>
    </r>
    <phoneticPr fontId="2"/>
  </si>
  <si>
    <r>
      <rPr>
        <sz val="10"/>
        <rFont val="Meiryo UI"/>
        <family val="3"/>
        <charset val="128"/>
      </rPr>
      <t>潜在株式調整前</t>
    </r>
    <r>
      <rPr>
        <sz val="10"/>
        <rFont val="Arial"/>
        <family val="2"/>
      </rPr>
      <t>(</t>
    </r>
    <r>
      <rPr>
        <sz val="10"/>
        <rFont val="Meiryo UI"/>
        <family val="3"/>
        <charset val="128"/>
      </rPr>
      <t>円</t>
    </r>
    <r>
      <rPr>
        <sz val="10"/>
        <rFont val="Arial"/>
        <family val="2"/>
      </rPr>
      <t xml:space="preserve">) </t>
    </r>
    <r>
      <rPr>
        <sz val="10"/>
        <rFont val="Meiryo UI"/>
        <family val="3"/>
        <charset val="128"/>
      </rPr>
      <t>※</t>
    </r>
    <r>
      <rPr>
        <sz val="10"/>
        <rFont val="Arial"/>
        <family val="2"/>
      </rPr>
      <t>11</t>
    </r>
    <rPh sb="0" eb="2">
      <t>センザイ</t>
    </rPh>
    <rPh sb="2" eb="4">
      <t>カブシキ</t>
    </rPh>
    <rPh sb="4" eb="6">
      <t>チョウセイ</t>
    </rPh>
    <rPh sb="6" eb="7">
      <t>マエ</t>
    </rPh>
    <rPh sb="8" eb="9">
      <t>エン</t>
    </rPh>
    <phoneticPr fontId="2"/>
  </si>
  <si>
    <r>
      <t xml:space="preserve">Primary (yen) </t>
    </r>
    <r>
      <rPr>
        <sz val="10"/>
        <rFont val="Meiryo UI"/>
        <family val="3"/>
        <charset val="128"/>
      </rPr>
      <t>※</t>
    </r>
    <r>
      <rPr>
        <sz val="10"/>
        <rFont val="Arial"/>
        <family val="2"/>
      </rPr>
      <t>11</t>
    </r>
    <phoneticPr fontId="2"/>
  </si>
  <si>
    <r>
      <rPr>
        <sz val="10"/>
        <rFont val="Meiryo UI"/>
        <family val="3"/>
        <charset val="128"/>
      </rPr>
      <t>１株当たりキャッシュフロー</t>
    </r>
    <r>
      <rPr>
        <sz val="10"/>
        <rFont val="Arial"/>
        <family val="2"/>
      </rPr>
      <t>(CFPS)(</t>
    </r>
    <r>
      <rPr>
        <sz val="10"/>
        <rFont val="Meiryo UI"/>
        <family val="3"/>
        <charset val="128"/>
      </rPr>
      <t>円</t>
    </r>
    <r>
      <rPr>
        <sz val="10"/>
        <rFont val="Arial"/>
        <family val="2"/>
      </rPr>
      <t xml:space="preserve">) </t>
    </r>
    <r>
      <rPr>
        <sz val="10"/>
        <rFont val="Meiryo UI"/>
        <family val="3"/>
        <charset val="128"/>
      </rPr>
      <t>※</t>
    </r>
    <r>
      <rPr>
        <sz val="10"/>
        <rFont val="Arial"/>
        <family val="2"/>
      </rPr>
      <t>11</t>
    </r>
    <rPh sb="0" eb="2">
      <t>ヒトカブ</t>
    </rPh>
    <rPh sb="2" eb="3">
      <t>ア</t>
    </rPh>
    <rPh sb="20" eb="21">
      <t>エン</t>
    </rPh>
    <phoneticPr fontId="2"/>
  </si>
  <si>
    <r>
      <t xml:space="preserve">Cash flow per share (CFPS) (yen) </t>
    </r>
    <r>
      <rPr>
        <sz val="10"/>
        <rFont val="Meiryo UI"/>
        <family val="3"/>
        <charset val="128"/>
      </rPr>
      <t>※</t>
    </r>
    <r>
      <rPr>
        <sz val="10"/>
        <rFont val="Arial"/>
        <family val="2"/>
      </rPr>
      <t>11</t>
    </r>
    <phoneticPr fontId="2"/>
  </si>
  <si>
    <r>
      <rPr>
        <sz val="10"/>
        <rFont val="Meiryo UI"/>
        <family val="3"/>
        <charset val="128"/>
      </rPr>
      <t>１株当たり総資産</t>
    </r>
    <r>
      <rPr>
        <sz val="10"/>
        <rFont val="Arial"/>
        <family val="2"/>
      </rPr>
      <t>(</t>
    </r>
    <r>
      <rPr>
        <sz val="10"/>
        <rFont val="Meiryo UI"/>
        <family val="3"/>
        <charset val="128"/>
      </rPr>
      <t>円</t>
    </r>
    <r>
      <rPr>
        <sz val="10"/>
        <rFont val="Arial"/>
        <family val="2"/>
      </rPr>
      <t xml:space="preserve">) </t>
    </r>
    <r>
      <rPr>
        <sz val="10"/>
        <rFont val="Meiryo UI"/>
        <family val="3"/>
        <charset val="128"/>
      </rPr>
      <t>※</t>
    </r>
    <r>
      <rPr>
        <sz val="10"/>
        <rFont val="Arial"/>
        <family val="2"/>
      </rPr>
      <t>11</t>
    </r>
    <rPh sb="1" eb="2">
      <t>カブ</t>
    </rPh>
    <rPh sb="2" eb="3">
      <t>ア</t>
    </rPh>
    <rPh sb="5" eb="8">
      <t>ソウシサン</t>
    </rPh>
    <rPh sb="9" eb="10">
      <t>エン</t>
    </rPh>
    <phoneticPr fontId="2"/>
  </si>
  <si>
    <r>
      <t xml:space="preserve">Total assets per share (yen) </t>
    </r>
    <r>
      <rPr>
        <sz val="10"/>
        <rFont val="Meiryo UI"/>
        <family val="3"/>
        <charset val="128"/>
      </rPr>
      <t>※</t>
    </r>
    <r>
      <rPr>
        <sz val="10"/>
        <rFont val="Arial"/>
        <family val="2"/>
      </rPr>
      <t>11</t>
    </r>
    <phoneticPr fontId="2"/>
  </si>
  <si>
    <r>
      <rPr>
        <sz val="10"/>
        <rFont val="Meiryo UI"/>
        <family val="3"/>
        <charset val="128"/>
      </rPr>
      <t>１株当たり純資産</t>
    </r>
    <r>
      <rPr>
        <sz val="10"/>
        <rFont val="Arial"/>
        <family val="2"/>
      </rPr>
      <t>(BPS)(</t>
    </r>
    <r>
      <rPr>
        <sz val="10"/>
        <rFont val="Meiryo UI"/>
        <family val="3"/>
        <charset val="128"/>
      </rPr>
      <t>円</t>
    </r>
    <r>
      <rPr>
        <sz val="10"/>
        <rFont val="Arial"/>
        <family val="2"/>
      </rPr>
      <t xml:space="preserve">) </t>
    </r>
    <r>
      <rPr>
        <sz val="10"/>
        <rFont val="Meiryo UI"/>
        <family val="3"/>
        <charset val="128"/>
      </rPr>
      <t>※</t>
    </r>
    <r>
      <rPr>
        <sz val="10"/>
        <rFont val="Arial"/>
        <family val="2"/>
      </rPr>
      <t>11</t>
    </r>
    <rPh sb="1" eb="2">
      <t>カブ</t>
    </rPh>
    <rPh sb="2" eb="3">
      <t>ア</t>
    </rPh>
    <rPh sb="5" eb="8">
      <t>ジュンシサン</t>
    </rPh>
    <rPh sb="14" eb="15">
      <t>エン</t>
    </rPh>
    <phoneticPr fontId="2"/>
  </si>
  <si>
    <r>
      <t xml:space="preserve">Shareholders' equity per share (BPS) (yen) </t>
    </r>
    <r>
      <rPr>
        <sz val="10"/>
        <rFont val="Meiryo UI"/>
        <family val="3"/>
        <charset val="128"/>
      </rPr>
      <t>※</t>
    </r>
    <r>
      <rPr>
        <sz val="10"/>
        <rFont val="Arial"/>
        <family val="2"/>
      </rPr>
      <t>11</t>
    </r>
    <phoneticPr fontId="2"/>
  </si>
  <si>
    <r>
      <rPr>
        <sz val="10"/>
        <rFont val="Meiryo UI"/>
        <family val="3"/>
        <charset val="128"/>
      </rPr>
      <t>※</t>
    </r>
    <r>
      <rPr>
        <sz val="10"/>
        <rFont val="Arial"/>
        <family val="2"/>
      </rPr>
      <t xml:space="preserve">10 </t>
    </r>
    <r>
      <rPr>
        <sz val="10"/>
        <rFont val="Meiryo UI"/>
        <family val="3"/>
        <charset val="128"/>
      </rPr>
      <t>親会社の所有者に帰属する四半期純利益を使用</t>
    </r>
    <r>
      <rPr>
        <sz val="10"/>
        <rFont val="Arial"/>
        <family val="2"/>
      </rPr>
      <t xml:space="preserve"> </t>
    </r>
    <r>
      <rPr>
        <sz val="10"/>
        <rFont val="Meiryo UI"/>
        <family val="3"/>
        <charset val="128"/>
      </rPr>
      <t>　</t>
    </r>
    <r>
      <rPr>
        <sz val="10"/>
        <rFont val="Arial"/>
        <family val="2"/>
      </rPr>
      <t xml:space="preserve"> Profit for the period attributable to owners of the parent. </t>
    </r>
    <rPh sb="16" eb="17">
      <t>シ</t>
    </rPh>
    <rPh sb="17" eb="19">
      <t>ハンキ</t>
    </rPh>
    <phoneticPr fontId="2"/>
  </si>
  <si>
    <r>
      <rPr>
        <sz val="9.5"/>
        <rFont val="Meiryo UI"/>
        <family val="3"/>
        <charset val="128"/>
      </rPr>
      <t>※</t>
    </r>
    <r>
      <rPr>
        <sz val="9.5"/>
        <rFont val="Arial"/>
        <family val="2"/>
      </rPr>
      <t xml:space="preserve">11 </t>
    </r>
    <r>
      <rPr>
        <sz val="9.5"/>
        <rFont val="Meiryo UI"/>
        <family val="3"/>
        <charset val="128"/>
      </rPr>
      <t>当社は</t>
    </r>
    <r>
      <rPr>
        <sz val="9.5"/>
        <rFont val="Arial"/>
        <family val="2"/>
      </rPr>
      <t>2017</t>
    </r>
    <r>
      <rPr>
        <sz val="9.5"/>
        <rFont val="Meiryo UI"/>
        <family val="3"/>
        <charset val="128"/>
      </rPr>
      <t>年</t>
    </r>
    <r>
      <rPr>
        <sz val="9.5"/>
        <rFont val="Arial"/>
        <family val="2"/>
      </rPr>
      <t>7</t>
    </r>
    <r>
      <rPr>
        <sz val="9.5"/>
        <rFont val="Meiryo UI"/>
        <family val="3"/>
        <charset val="128"/>
      </rPr>
      <t>月</t>
    </r>
    <r>
      <rPr>
        <sz val="9.5"/>
        <rFont val="Arial"/>
        <family val="2"/>
      </rPr>
      <t>1</t>
    </r>
    <r>
      <rPr>
        <sz val="9.5"/>
        <rFont val="Meiryo UI"/>
        <family val="3"/>
        <charset val="128"/>
      </rPr>
      <t>日付で普通株式</t>
    </r>
    <r>
      <rPr>
        <sz val="9.5"/>
        <rFont val="Arial"/>
        <family val="2"/>
      </rPr>
      <t>5</t>
    </r>
    <r>
      <rPr>
        <sz val="9.5"/>
        <rFont val="Meiryo UI"/>
        <family val="3"/>
        <charset val="128"/>
      </rPr>
      <t>株を</t>
    </r>
    <r>
      <rPr>
        <sz val="9.5"/>
        <rFont val="Arial"/>
        <family val="2"/>
      </rPr>
      <t>1</t>
    </r>
    <r>
      <rPr>
        <sz val="9.5"/>
        <rFont val="Meiryo UI"/>
        <family val="3"/>
        <charset val="128"/>
      </rPr>
      <t>株に併合しています。これに伴い、一株当たり情報を再算定しています。</t>
    </r>
    <rPh sb="4" eb="6">
      <t>トウシャ</t>
    </rPh>
    <rPh sb="11" eb="12">
      <t>ネン</t>
    </rPh>
    <rPh sb="13" eb="14">
      <t>ガツ</t>
    </rPh>
    <rPh sb="15" eb="16">
      <t>ニチ</t>
    </rPh>
    <rPh sb="16" eb="17">
      <t>ヅケ</t>
    </rPh>
    <rPh sb="18" eb="20">
      <t>フツウ</t>
    </rPh>
    <rPh sb="20" eb="22">
      <t>カブシキ</t>
    </rPh>
    <rPh sb="23" eb="24">
      <t>カブ</t>
    </rPh>
    <rPh sb="26" eb="27">
      <t>カブ</t>
    </rPh>
    <rPh sb="28" eb="30">
      <t>ヘイゴウ</t>
    </rPh>
    <rPh sb="39" eb="40">
      <t>トモナ</t>
    </rPh>
    <rPh sb="42" eb="44">
      <t>ヒトカブ</t>
    </rPh>
    <rPh sb="44" eb="45">
      <t>ア</t>
    </rPh>
    <rPh sb="47" eb="49">
      <t>ジョウホウ</t>
    </rPh>
    <rPh sb="50" eb="51">
      <t>サイ</t>
    </rPh>
    <rPh sb="51" eb="53">
      <t>サンテイ</t>
    </rPh>
    <phoneticPr fontId="2"/>
  </si>
  <si>
    <r>
      <t>EV(</t>
    </r>
    <r>
      <rPr>
        <sz val="10"/>
        <rFont val="Meiryo UI"/>
        <family val="3"/>
        <charset val="128"/>
      </rPr>
      <t>企業価値</t>
    </r>
    <r>
      <rPr>
        <sz val="10"/>
        <rFont val="Arial"/>
        <family val="2"/>
      </rPr>
      <t>)(</t>
    </r>
    <r>
      <rPr>
        <sz val="10"/>
        <rFont val="Meiryo UI"/>
        <family val="3"/>
        <charset val="128"/>
      </rPr>
      <t>百万円</t>
    </r>
    <r>
      <rPr>
        <sz val="10"/>
        <rFont val="Arial"/>
        <family val="2"/>
      </rPr>
      <t xml:space="preserve">) </t>
    </r>
    <r>
      <rPr>
        <sz val="10"/>
        <rFont val="Meiryo UI"/>
        <family val="3"/>
        <charset val="128"/>
      </rPr>
      <t>※</t>
    </r>
    <r>
      <rPr>
        <sz val="10"/>
        <rFont val="Arial"/>
        <family val="2"/>
      </rPr>
      <t xml:space="preserve">12 </t>
    </r>
    <rPh sb="3" eb="5">
      <t>キギョウ</t>
    </rPh>
    <rPh sb="5" eb="7">
      <t>カチ</t>
    </rPh>
    <rPh sb="9" eb="12">
      <t>ヒャクマンエン</t>
    </rPh>
    <phoneticPr fontId="2"/>
  </si>
  <si>
    <r>
      <t xml:space="preserve">Enterprise value (EV) (millions of yen) </t>
    </r>
    <r>
      <rPr>
        <sz val="10"/>
        <rFont val="Meiryo UI"/>
        <family val="3"/>
        <charset val="128"/>
      </rPr>
      <t>※</t>
    </r>
    <r>
      <rPr>
        <sz val="10"/>
        <rFont val="Arial"/>
        <family val="2"/>
      </rPr>
      <t>12</t>
    </r>
    <phoneticPr fontId="2"/>
  </si>
  <si>
    <r>
      <t>EBITDA(</t>
    </r>
    <r>
      <rPr>
        <sz val="10"/>
        <rFont val="Meiryo UI"/>
        <family val="3"/>
        <charset val="128"/>
      </rPr>
      <t>百万円</t>
    </r>
    <r>
      <rPr>
        <sz val="10"/>
        <rFont val="Arial"/>
        <family val="2"/>
      </rPr>
      <t xml:space="preserve">) </t>
    </r>
    <r>
      <rPr>
        <sz val="10"/>
        <rFont val="Meiryo UI"/>
        <family val="3"/>
        <charset val="128"/>
      </rPr>
      <t>※</t>
    </r>
    <r>
      <rPr>
        <sz val="10"/>
        <rFont val="Arial"/>
        <family val="2"/>
      </rPr>
      <t xml:space="preserve">13 </t>
    </r>
    <rPh sb="7" eb="10">
      <t>ヒャクマンエン</t>
    </rPh>
    <phoneticPr fontId="2"/>
  </si>
  <si>
    <r>
      <t xml:space="preserve">EBITDA (millions of yen) </t>
    </r>
    <r>
      <rPr>
        <sz val="10"/>
        <rFont val="Meiryo UI"/>
        <family val="3"/>
        <charset val="128"/>
      </rPr>
      <t>※</t>
    </r>
    <r>
      <rPr>
        <sz val="10"/>
        <rFont val="Arial"/>
        <family val="2"/>
      </rPr>
      <t>13</t>
    </r>
  </si>
  <si>
    <r>
      <rPr>
        <sz val="10"/>
        <rFont val="Meiryo UI"/>
        <family val="3"/>
        <charset val="128"/>
      </rPr>
      <t>※</t>
    </r>
    <r>
      <rPr>
        <sz val="10"/>
        <rFont val="Arial"/>
        <family val="2"/>
      </rPr>
      <t>12 EV(</t>
    </r>
    <r>
      <rPr>
        <sz val="10"/>
        <rFont val="Meiryo UI"/>
        <family val="3"/>
        <charset val="128"/>
      </rPr>
      <t>企業価値</t>
    </r>
    <r>
      <rPr>
        <sz val="10"/>
        <rFont val="Arial"/>
        <family val="2"/>
      </rPr>
      <t>)</t>
    </r>
    <r>
      <rPr>
        <sz val="10"/>
        <rFont val="Meiryo UI"/>
        <family val="3"/>
        <charset val="128"/>
      </rPr>
      <t>＝時価総額＋有利子負債－現金及び現金同等物　</t>
    </r>
    <r>
      <rPr>
        <sz val="10"/>
        <rFont val="Arial"/>
        <family val="2"/>
      </rPr>
      <t>Enterprise value (EV) = Market value + Interest-bearing debt - cash and cash equivalent</t>
    </r>
    <phoneticPr fontId="2"/>
  </si>
  <si>
    <r>
      <rPr>
        <sz val="10"/>
        <rFont val="Meiryo UI"/>
        <family val="3"/>
        <charset val="128"/>
      </rPr>
      <t>※</t>
    </r>
    <r>
      <rPr>
        <sz val="10"/>
        <rFont val="Arial"/>
        <family val="2"/>
      </rPr>
      <t>13 EBITDA(</t>
    </r>
    <r>
      <rPr>
        <sz val="10"/>
        <rFont val="Meiryo UI"/>
        <family val="3"/>
        <charset val="128"/>
      </rPr>
      <t>支払利息・税金・減価償却費控除前利益</t>
    </r>
    <r>
      <rPr>
        <sz val="10"/>
        <rFont val="Arial"/>
        <family val="2"/>
      </rPr>
      <t>)</t>
    </r>
    <r>
      <rPr>
        <sz val="10"/>
        <rFont val="Meiryo UI"/>
        <family val="3"/>
        <charset val="128"/>
      </rPr>
      <t>＝税引前利益＋減価償却費＋支払利息　</t>
    </r>
    <r>
      <rPr>
        <sz val="10"/>
        <rFont val="Arial"/>
        <family val="2"/>
      </rPr>
      <t>Earnings before interest, tax, depreciation and amortization (EBITDA) = Profit before taxes + depreciation + Interest expenses</t>
    </r>
    <phoneticPr fontId="2"/>
  </si>
  <si>
    <r>
      <rPr>
        <b/>
        <sz val="11"/>
        <color indexed="56"/>
        <rFont val="Meiryo UI"/>
        <family val="3"/>
        <charset val="128"/>
      </rPr>
      <t>為替レート</t>
    </r>
    <r>
      <rPr>
        <b/>
        <sz val="11"/>
        <color indexed="56"/>
        <rFont val="Arial"/>
        <family val="2"/>
      </rPr>
      <t xml:space="preserve">  Exchange rates</t>
    </r>
    <rPh sb="0" eb="2">
      <t>カワセ</t>
    </rPh>
    <phoneticPr fontId="2"/>
  </si>
  <si>
    <r>
      <rPr>
        <sz val="10"/>
        <color indexed="56"/>
        <rFont val="Meiryo UI"/>
        <family val="3"/>
        <charset val="128"/>
      </rPr>
      <t>投資活動による現金及び現金等価物の減少</t>
    </r>
    <rPh sb="0" eb="2">
      <t>トウシ</t>
    </rPh>
    <rPh sb="2" eb="4">
      <t>カツドウ</t>
    </rPh>
    <rPh sb="7" eb="9">
      <t>ゲンキン</t>
    </rPh>
    <rPh sb="9" eb="10">
      <t>オヨ</t>
    </rPh>
    <rPh sb="11" eb="13">
      <t>ゲンキン</t>
    </rPh>
    <rPh sb="13" eb="15">
      <t>トウカ</t>
    </rPh>
    <rPh sb="15" eb="16">
      <t>ブツ</t>
    </rPh>
    <rPh sb="17" eb="19">
      <t>ゲンショウ</t>
    </rPh>
    <phoneticPr fontId="2"/>
  </si>
  <si>
    <r>
      <rPr>
        <sz val="10"/>
        <color indexed="56"/>
        <rFont val="Meiryo UI"/>
        <family val="3"/>
        <charset val="128"/>
      </rPr>
      <t>△</t>
    </r>
    <r>
      <rPr>
        <sz val="10"/>
        <color indexed="56"/>
        <rFont val="Arial"/>
        <family val="2"/>
      </rPr>
      <t xml:space="preserve"> 47,066</t>
    </r>
  </si>
  <si>
    <r>
      <rPr>
        <sz val="10"/>
        <color indexed="56"/>
        <rFont val="Meiryo UI"/>
        <family val="3"/>
        <charset val="128"/>
      </rPr>
      <t>営業活動による現金及び現金等価物の増加</t>
    </r>
    <rPh sb="0" eb="2">
      <t>エイギョウ</t>
    </rPh>
    <rPh sb="2" eb="4">
      <t>カツドウ</t>
    </rPh>
    <rPh sb="7" eb="9">
      <t>ゲンキン</t>
    </rPh>
    <rPh sb="9" eb="10">
      <t>オヨ</t>
    </rPh>
    <rPh sb="11" eb="13">
      <t>ゲンキン</t>
    </rPh>
    <rPh sb="13" eb="15">
      <t>トウカ</t>
    </rPh>
    <rPh sb="15" eb="16">
      <t>ブツ</t>
    </rPh>
    <rPh sb="17" eb="19">
      <t>ゾウカ</t>
    </rPh>
    <phoneticPr fontId="2"/>
  </si>
  <si>
    <t>Share of profit (loss) of associates and joint ventures accounted for using equity method</t>
    <phoneticPr fontId="2"/>
  </si>
  <si>
    <r>
      <rPr>
        <b/>
        <sz val="10"/>
        <color indexed="56"/>
        <rFont val="Meiryo UI"/>
        <family val="3"/>
        <charset val="128"/>
      </rPr>
      <t>流動資産合計</t>
    </r>
    <rPh sb="0" eb="2">
      <t>リュウドウ</t>
    </rPh>
    <rPh sb="2" eb="4">
      <t>シサン</t>
    </rPh>
    <rPh sb="4" eb="6">
      <t>ゴウケイ</t>
    </rPh>
    <phoneticPr fontId="2"/>
  </si>
  <si>
    <r>
      <rPr>
        <b/>
        <sz val="10"/>
        <color indexed="56"/>
        <rFont val="Meiryo UI"/>
        <family val="3"/>
        <charset val="128"/>
      </rPr>
      <t>非流動資産合計</t>
    </r>
    <rPh sb="0" eb="1">
      <t>ヒ</t>
    </rPh>
    <rPh sb="1" eb="3">
      <t>リュウドウ</t>
    </rPh>
    <rPh sb="3" eb="5">
      <t>シサン</t>
    </rPh>
    <rPh sb="5" eb="7">
      <t>ゴウケイ</t>
    </rPh>
    <phoneticPr fontId="2"/>
  </si>
  <si>
    <r>
      <rPr>
        <b/>
        <sz val="10"/>
        <color indexed="9"/>
        <rFont val="Meiryo UI"/>
        <family val="3"/>
        <charset val="128"/>
      </rPr>
      <t>資産合計</t>
    </r>
    <rPh sb="0" eb="2">
      <t>シサン</t>
    </rPh>
    <rPh sb="2" eb="4">
      <t>ゴウケイ</t>
    </rPh>
    <phoneticPr fontId="2"/>
  </si>
  <si>
    <r>
      <rPr>
        <b/>
        <sz val="10"/>
        <color indexed="56"/>
        <rFont val="Meiryo UI"/>
        <family val="3"/>
        <charset val="128"/>
      </rPr>
      <t>流動負債合計</t>
    </r>
    <phoneticPr fontId="2"/>
  </si>
  <si>
    <r>
      <rPr>
        <b/>
        <sz val="10"/>
        <color indexed="56"/>
        <rFont val="Meiryo UI"/>
        <family val="3"/>
        <charset val="128"/>
      </rPr>
      <t>非流動負債合計</t>
    </r>
    <rPh sb="0" eb="1">
      <t>ヒ</t>
    </rPh>
    <rPh sb="1" eb="3">
      <t>リュウドウ</t>
    </rPh>
    <rPh sb="3" eb="5">
      <t>フサイ</t>
    </rPh>
    <rPh sb="5" eb="7">
      <t>ゴウケイ</t>
    </rPh>
    <phoneticPr fontId="2"/>
  </si>
  <si>
    <r>
      <rPr>
        <b/>
        <sz val="10"/>
        <color indexed="56"/>
        <rFont val="Meiryo UI"/>
        <family val="3"/>
        <charset val="128"/>
      </rPr>
      <t>資本合計</t>
    </r>
    <rPh sb="0" eb="2">
      <t>シホン</t>
    </rPh>
    <rPh sb="2" eb="4">
      <t>ゴウケイ</t>
    </rPh>
    <phoneticPr fontId="2"/>
  </si>
  <si>
    <r>
      <rPr>
        <b/>
        <sz val="10"/>
        <color indexed="9"/>
        <rFont val="Meiryo UI"/>
        <family val="3"/>
        <charset val="128"/>
      </rPr>
      <t>負債及び資本合計</t>
    </r>
    <rPh sb="0" eb="2">
      <t>フサイ</t>
    </rPh>
    <rPh sb="2" eb="3">
      <t>オヨ</t>
    </rPh>
    <rPh sb="4" eb="6">
      <t>シホン</t>
    </rPh>
    <rPh sb="6" eb="8">
      <t>ゴウケイ</t>
    </rPh>
    <phoneticPr fontId="2"/>
  </si>
  <si>
    <r>
      <rPr>
        <b/>
        <sz val="10"/>
        <color indexed="56"/>
        <rFont val="Meiryo UI"/>
        <family val="3"/>
        <charset val="128"/>
      </rPr>
      <t>営業活動によるキャッシュフロー</t>
    </r>
    <rPh sb="0" eb="2">
      <t>エイギョウ</t>
    </rPh>
    <rPh sb="2" eb="4">
      <t>カツドウ</t>
    </rPh>
    <phoneticPr fontId="2"/>
  </si>
  <si>
    <r>
      <rPr>
        <b/>
        <sz val="10"/>
        <color indexed="56"/>
        <rFont val="Meiryo UI"/>
        <family val="3"/>
        <charset val="128"/>
      </rPr>
      <t>フリーキャッシュフロー</t>
    </r>
    <phoneticPr fontId="2"/>
  </si>
  <si>
    <r>
      <rPr>
        <b/>
        <sz val="10"/>
        <color indexed="9"/>
        <rFont val="Meiryo UI"/>
        <family val="3"/>
        <charset val="128"/>
      </rPr>
      <t>ガラス</t>
    </r>
    <phoneticPr fontId="2"/>
  </si>
  <si>
    <r>
      <rPr>
        <b/>
        <sz val="10"/>
        <color indexed="9"/>
        <rFont val="Meiryo UI"/>
        <family val="3"/>
        <charset val="128"/>
      </rPr>
      <t>建築ガラス</t>
    </r>
    <rPh sb="0" eb="2">
      <t>ケンチク</t>
    </rPh>
    <phoneticPr fontId="4"/>
  </si>
  <si>
    <r>
      <rPr>
        <b/>
        <sz val="10"/>
        <color indexed="9"/>
        <rFont val="Meiryo UI"/>
        <family val="3"/>
        <charset val="128"/>
      </rPr>
      <t>オートモーティブ</t>
    </r>
  </si>
  <si>
    <r>
      <rPr>
        <b/>
        <sz val="10"/>
        <color indexed="9"/>
        <rFont val="Meiryo UI"/>
        <family val="3"/>
        <charset val="128"/>
      </rPr>
      <t>電子</t>
    </r>
    <rPh sb="0" eb="2">
      <t>デンシ</t>
    </rPh>
    <phoneticPr fontId="2"/>
  </si>
  <si>
    <r>
      <rPr>
        <b/>
        <sz val="10"/>
        <color indexed="9"/>
        <rFont val="Meiryo UI"/>
        <family val="3"/>
        <charset val="128"/>
      </rPr>
      <t>化学品</t>
    </r>
    <r>
      <rPr>
        <b/>
        <sz val="10"/>
        <color indexed="9"/>
        <rFont val="Arial"/>
        <family val="2"/>
      </rPr>
      <t>(</t>
    </r>
    <r>
      <rPr>
        <b/>
        <sz val="10"/>
        <color indexed="9"/>
        <rFont val="Meiryo UI"/>
        <family val="3"/>
        <charset val="128"/>
      </rPr>
      <t>～</t>
    </r>
    <r>
      <rPr>
        <b/>
        <sz val="10"/>
        <color indexed="9"/>
        <rFont val="Arial"/>
        <family val="2"/>
      </rPr>
      <t>2022</t>
    </r>
    <r>
      <rPr>
        <b/>
        <sz val="10"/>
        <color indexed="9"/>
        <rFont val="Meiryo UI"/>
        <family val="3"/>
        <charset val="128"/>
      </rPr>
      <t>年</t>
    </r>
    <r>
      <rPr>
        <b/>
        <sz val="10"/>
        <color indexed="9"/>
        <rFont val="Arial"/>
        <family val="2"/>
      </rPr>
      <t>)</t>
    </r>
    <rPh sb="0" eb="2">
      <t>カガク</t>
    </rPh>
    <rPh sb="2" eb="3">
      <t>ヒン</t>
    </rPh>
    <rPh sb="9" eb="10">
      <t>ネン</t>
    </rPh>
    <phoneticPr fontId="2"/>
  </si>
  <si>
    <r>
      <rPr>
        <b/>
        <sz val="10"/>
        <color indexed="9"/>
        <rFont val="Meiryo UI"/>
        <family val="3"/>
        <charset val="128"/>
      </rPr>
      <t>化学品</t>
    </r>
    <r>
      <rPr>
        <b/>
        <sz val="10"/>
        <color indexed="9"/>
        <rFont val="Arial"/>
        <family val="2"/>
      </rPr>
      <t>(2023</t>
    </r>
    <r>
      <rPr>
        <b/>
        <sz val="10"/>
        <color indexed="9"/>
        <rFont val="Meiryo UI"/>
        <family val="3"/>
        <charset val="128"/>
      </rPr>
      <t>年～</t>
    </r>
    <r>
      <rPr>
        <b/>
        <sz val="10"/>
        <color indexed="9"/>
        <rFont val="Arial"/>
        <family val="2"/>
      </rPr>
      <t>)</t>
    </r>
    <rPh sb="0" eb="2">
      <t>カガク</t>
    </rPh>
    <rPh sb="2" eb="3">
      <t>ヒン</t>
    </rPh>
    <rPh sb="8" eb="9">
      <t>ネン</t>
    </rPh>
    <phoneticPr fontId="2"/>
  </si>
  <si>
    <r>
      <rPr>
        <b/>
        <sz val="10"/>
        <color indexed="9"/>
        <rFont val="Meiryo UI"/>
        <family val="3"/>
        <charset val="128"/>
      </rPr>
      <t>ライフサイエンス</t>
    </r>
  </si>
  <si>
    <r>
      <rPr>
        <b/>
        <sz val="10"/>
        <color indexed="56"/>
        <rFont val="Meiryo UI"/>
        <family val="3"/>
        <charset val="128"/>
      </rPr>
      <t>セラミックス・その他</t>
    </r>
    <rPh sb="9" eb="10">
      <t>タ</t>
    </rPh>
    <phoneticPr fontId="4"/>
  </si>
  <si>
    <r>
      <rPr>
        <b/>
        <sz val="10"/>
        <color indexed="56"/>
        <rFont val="Meiryo UI"/>
        <family val="3"/>
        <charset val="128"/>
      </rPr>
      <t>売上高</t>
    </r>
    <rPh sb="0" eb="2">
      <t>ウリアゲ</t>
    </rPh>
    <rPh sb="2" eb="3">
      <t>ダカ</t>
    </rPh>
    <phoneticPr fontId="2"/>
  </si>
  <si>
    <r>
      <rPr>
        <b/>
        <sz val="10"/>
        <color indexed="56"/>
        <rFont val="Meiryo UI"/>
        <family val="3"/>
        <charset val="128"/>
      </rPr>
      <t>日本</t>
    </r>
    <rPh sb="0" eb="2">
      <t>ニホン</t>
    </rPh>
    <phoneticPr fontId="2"/>
  </si>
  <si>
    <r>
      <rPr>
        <b/>
        <sz val="10"/>
        <color indexed="56"/>
        <rFont val="Meiryo UI"/>
        <family val="3"/>
        <charset val="128"/>
      </rPr>
      <t>アジア</t>
    </r>
    <r>
      <rPr>
        <b/>
        <sz val="10"/>
        <color indexed="56"/>
        <rFont val="Arial"/>
        <family val="2"/>
      </rPr>
      <t xml:space="preserve"> </t>
    </r>
    <r>
      <rPr>
        <b/>
        <sz val="10"/>
        <color indexed="56"/>
        <rFont val="Meiryo UI"/>
        <family val="3"/>
        <charset val="128"/>
      </rPr>
      <t>※</t>
    </r>
    <r>
      <rPr>
        <b/>
        <sz val="10"/>
        <color indexed="56"/>
        <rFont val="Arial"/>
        <family val="2"/>
      </rPr>
      <t>1</t>
    </r>
    <phoneticPr fontId="2"/>
  </si>
  <si>
    <r>
      <rPr>
        <b/>
        <sz val="10"/>
        <color indexed="56"/>
        <rFont val="Meiryo UI"/>
        <family val="3"/>
        <charset val="128"/>
      </rPr>
      <t>アメリカ</t>
    </r>
    <phoneticPr fontId="2"/>
  </si>
  <si>
    <r>
      <rPr>
        <b/>
        <sz val="10"/>
        <color indexed="56"/>
        <rFont val="Meiryo UI"/>
        <family val="3"/>
        <charset val="128"/>
      </rPr>
      <t>海外合計</t>
    </r>
    <rPh sb="0" eb="2">
      <t>カイガイ</t>
    </rPh>
    <rPh sb="2" eb="4">
      <t>ゴウケイ</t>
    </rPh>
    <phoneticPr fontId="2"/>
  </si>
  <si>
    <r>
      <rPr>
        <b/>
        <sz val="11"/>
        <color indexed="56"/>
        <rFont val="Meiryo UI"/>
        <family val="3"/>
        <charset val="128"/>
      </rPr>
      <t>収益性指標　</t>
    </r>
    <r>
      <rPr>
        <b/>
        <sz val="11"/>
        <color indexed="56"/>
        <rFont val="Arial"/>
        <family val="2"/>
      </rPr>
      <t>Profitability</t>
    </r>
    <phoneticPr fontId="2"/>
  </si>
  <si>
    <r>
      <rPr>
        <b/>
        <sz val="11"/>
        <color indexed="56"/>
        <rFont val="Meiryo UI"/>
        <family val="3"/>
        <charset val="128"/>
      </rPr>
      <t>安全性指標　</t>
    </r>
    <r>
      <rPr>
        <b/>
        <sz val="11"/>
        <color indexed="56"/>
        <rFont val="Arial"/>
        <family val="2"/>
      </rPr>
      <t>Stability</t>
    </r>
    <phoneticPr fontId="2"/>
  </si>
  <si>
    <r>
      <rPr>
        <b/>
        <sz val="11"/>
        <color indexed="56"/>
        <rFont val="Meiryo UI"/>
        <family val="3"/>
        <charset val="128"/>
      </rPr>
      <t>効率性指標　</t>
    </r>
    <r>
      <rPr>
        <b/>
        <sz val="11"/>
        <color indexed="56"/>
        <rFont val="Arial"/>
        <family val="2"/>
      </rPr>
      <t>Efficiency</t>
    </r>
    <phoneticPr fontId="2"/>
  </si>
  <si>
    <r>
      <rPr>
        <b/>
        <sz val="11"/>
        <color indexed="56"/>
        <rFont val="Meiryo UI"/>
        <family val="3"/>
        <charset val="128"/>
      </rPr>
      <t>投資指標</t>
    </r>
    <r>
      <rPr>
        <b/>
        <sz val="11"/>
        <color indexed="56"/>
        <rFont val="Arial"/>
        <family val="2"/>
      </rPr>
      <t>(1</t>
    </r>
    <r>
      <rPr>
        <b/>
        <sz val="11"/>
        <color indexed="56"/>
        <rFont val="Meiryo UI"/>
        <family val="3"/>
        <charset val="128"/>
      </rPr>
      <t>株当たり指標</t>
    </r>
    <r>
      <rPr>
        <b/>
        <sz val="11"/>
        <color indexed="56"/>
        <rFont val="Arial"/>
        <family val="2"/>
      </rPr>
      <t>)</t>
    </r>
    <r>
      <rPr>
        <b/>
        <sz val="11"/>
        <color indexed="56"/>
        <rFont val="Meiryo UI"/>
        <family val="3"/>
        <charset val="128"/>
      </rPr>
      <t>　</t>
    </r>
    <r>
      <rPr>
        <b/>
        <sz val="11"/>
        <color indexed="56"/>
        <rFont val="Arial"/>
        <family val="2"/>
      </rPr>
      <t>Major Investment Indices(Per Share Data)</t>
    </r>
    <phoneticPr fontId="2"/>
  </si>
  <si>
    <r>
      <rPr>
        <b/>
        <sz val="11"/>
        <color indexed="56"/>
        <rFont val="Meiryo UI"/>
        <family val="3"/>
        <charset val="128"/>
      </rPr>
      <t>投資指標</t>
    </r>
    <r>
      <rPr>
        <b/>
        <sz val="11"/>
        <color indexed="56"/>
        <rFont val="Arial"/>
        <family val="2"/>
      </rPr>
      <t>(</t>
    </r>
    <r>
      <rPr>
        <b/>
        <sz val="11"/>
        <color indexed="56"/>
        <rFont val="Meiryo UI"/>
        <family val="3"/>
        <charset val="128"/>
      </rPr>
      <t>株価関連他</t>
    </r>
    <r>
      <rPr>
        <b/>
        <sz val="11"/>
        <color indexed="56"/>
        <rFont val="Arial"/>
        <family val="2"/>
      </rPr>
      <t>)</t>
    </r>
    <r>
      <rPr>
        <b/>
        <sz val="11"/>
        <color indexed="56"/>
        <rFont val="Meiryo UI"/>
        <family val="3"/>
        <charset val="128"/>
      </rPr>
      <t>　</t>
    </r>
    <r>
      <rPr>
        <b/>
        <sz val="11"/>
        <color indexed="56"/>
        <rFont val="Arial"/>
        <family val="2"/>
      </rPr>
      <t>Major Investment Indices(Investment Ratios)</t>
    </r>
    <phoneticPr fontId="2"/>
  </si>
  <si>
    <r>
      <rPr>
        <b/>
        <sz val="10"/>
        <color indexed="56"/>
        <rFont val="Meiryo UI"/>
        <family val="3"/>
        <charset val="128"/>
      </rPr>
      <t>流動資産</t>
    </r>
  </si>
  <si>
    <r>
      <rPr>
        <b/>
        <sz val="10"/>
        <color indexed="56"/>
        <rFont val="Meiryo UI"/>
        <family val="3"/>
        <charset val="128"/>
      </rPr>
      <t>流動負債合計</t>
    </r>
    <r>
      <rPr>
        <b/>
        <sz val="10"/>
        <color indexed="56"/>
        <rFont val="Arial"/>
        <family val="2"/>
      </rPr>
      <t xml:space="preserve"> </t>
    </r>
    <phoneticPr fontId="2"/>
  </si>
  <si>
    <r>
      <rPr>
        <b/>
        <sz val="10"/>
        <color indexed="56"/>
        <rFont val="Meiryo UI"/>
        <family val="3"/>
        <charset val="128"/>
      </rPr>
      <t>税引前四半期利益</t>
    </r>
    <r>
      <rPr>
        <b/>
        <sz val="10"/>
        <color indexed="56"/>
        <rFont val="Arial"/>
        <family val="2"/>
      </rPr>
      <t>(</t>
    </r>
    <r>
      <rPr>
        <b/>
        <sz val="10"/>
        <color indexed="56"/>
        <rFont val="Meiryo UI"/>
        <family val="3"/>
        <charset val="128"/>
      </rPr>
      <t>△損失</t>
    </r>
    <r>
      <rPr>
        <b/>
        <sz val="10"/>
        <color indexed="56"/>
        <rFont val="Arial"/>
        <family val="2"/>
      </rPr>
      <t>)</t>
    </r>
    <rPh sb="0" eb="2">
      <t>ゼイビキ</t>
    </rPh>
    <rPh sb="2" eb="3">
      <t>マエ</t>
    </rPh>
    <rPh sb="3" eb="4">
      <t>シ</t>
    </rPh>
    <rPh sb="4" eb="6">
      <t>ハンキ</t>
    </rPh>
    <rPh sb="6" eb="8">
      <t>リエキ</t>
    </rPh>
    <rPh sb="10" eb="12">
      <t>ソンシツ</t>
    </rPh>
    <phoneticPr fontId="2"/>
  </si>
  <si>
    <r>
      <rPr>
        <b/>
        <sz val="10"/>
        <color indexed="56"/>
        <rFont val="Meiryo UI"/>
        <family val="3"/>
        <charset val="128"/>
      </rPr>
      <t>四半期純利益</t>
    </r>
    <r>
      <rPr>
        <b/>
        <sz val="10"/>
        <color indexed="56"/>
        <rFont val="Arial"/>
        <family val="2"/>
      </rPr>
      <t>(</t>
    </r>
    <r>
      <rPr>
        <b/>
        <sz val="10"/>
        <color indexed="56"/>
        <rFont val="Meiryo UI"/>
        <family val="3"/>
        <charset val="128"/>
      </rPr>
      <t>△損失</t>
    </r>
    <r>
      <rPr>
        <b/>
        <sz val="10"/>
        <color indexed="56"/>
        <rFont val="Arial"/>
        <family val="2"/>
      </rPr>
      <t>)</t>
    </r>
    <rPh sb="0" eb="1">
      <t>シ</t>
    </rPh>
    <rPh sb="1" eb="3">
      <t>ハンキ</t>
    </rPh>
    <rPh sb="3" eb="4">
      <t>ジュン</t>
    </rPh>
    <rPh sb="4" eb="6">
      <t>リエキ</t>
    </rPh>
    <rPh sb="8" eb="10">
      <t>ソンシツ</t>
    </rPh>
    <phoneticPr fontId="2"/>
  </si>
  <si>
    <r>
      <rPr>
        <b/>
        <sz val="10"/>
        <color indexed="56"/>
        <rFont val="Meiryo UI"/>
        <family val="3"/>
        <charset val="128"/>
      </rPr>
      <t>△</t>
    </r>
    <r>
      <rPr>
        <b/>
        <sz val="10"/>
        <color indexed="56"/>
        <rFont val="Arial"/>
        <family val="2"/>
      </rPr>
      <t xml:space="preserve"> 16,971</t>
    </r>
  </si>
  <si>
    <r>
      <rPr>
        <b/>
        <sz val="10"/>
        <color indexed="9"/>
        <rFont val="Meiryo UI"/>
        <family val="3"/>
        <charset val="128"/>
      </rPr>
      <t>建築ガラス</t>
    </r>
    <rPh sb="0" eb="2">
      <t>ケンチク</t>
    </rPh>
    <phoneticPr fontId="2"/>
  </si>
  <si>
    <r>
      <rPr>
        <b/>
        <sz val="10"/>
        <color indexed="9"/>
        <rFont val="Meiryo UI"/>
        <family val="3"/>
        <charset val="128"/>
      </rPr>
      <t>オートモーティブ</t>
    </r>
    <phoneticPr fontId="2"/>
  </si>
  <si>
    <r>
      <rPr>
        <b/>
        <sz val="10"/>
        <color indexed="9"/>
        <rFont val="Meiryo UI"/>
        <family val="3"/>
        <charset val="128"/>
      </rPr>
      <t>化学品</t>
    </r>
    <r>
      <rPr>
        <b/>
        <sz val="10"/>
        <color indexed="9"/>
        <rFont val="Arial"/>
        <family val="2"/>
      </rPr>
      <t>(2022</t>
    </r>
    <r>
      <rPr>
        <b/>
        <sz val="10"/>
        <color indexed="9"/>
        <rFont val="Meiryo UI"/>
        <family val="3"/>
        <charset val="128"/>
      </rPr>
      <t>年～</t>
    </r>
    <r>
      <rPr>
        <b/>
        <sz val="10"/>
        <color indexed="9"/>
        <rFont val="Arial"/>
        <family val="2"/>
      </rPr>
      <t>)</t>
    </r>
    <rPh sb="0" eb="2">
      <t>カガク</t>
    </rPh>
    <rPh sb="2" eb="3">
      <t>ヒン</t>
    </rPh>
    <phoneticPr fontId="2"/>
  </si>
  <si>
    <r>
      <rPr>
        <b/>
        <sz val="10"/>
        <color indexed="9"/>
        <rFont val="Meiryo UI"/>
        <family val="3"/>
        <charset val="128"/>
      </rPr>
      <t>ライフサイエンス</t>
    </r>
    <phoneticPr fontId="2"/>
  </si>
  <si>
    <r>
      <rPr>
        <b/>
        <sz val="10"/>
        <color indexed="56"/>
        <rFont val="Meiryo UI"/>
        <family val="3"/>
        <charset val="128"/>
      </rPr>
      <t>セラミックス・その他</t>
    </r>
    <rPh sb="9" eb="10">
      <t>タ</t>
    </rPh>
    <phoneticPr fontId="2"/>
  </si>
  <si>
    <r>
      <rPr>
        <b/>
        <sz val="10"/>
        <color indexed="56"/>
        <rFont val="Meiryo UI"/>
        <family val="3"/>
        <charset val="128"/>
      </rPr>
      <t>減価償却費</t>
    </r>
    <rPh sb="0" eb="2">
      <t>ゲンカ</t>
    </rPh>
    <rPh sb="2" eb="4">
      <t>ショウキャク</t>
    </rPh>
    <rPh sb="4" eb="5">
      <t>ヒ</t>
    </rPh>
    <phoneticPr fontId="15"/>
  </si>
  <si>
    <r>
      <rPr>
        <b/>
        <sz val="10"/>
        <color indexed="56"/>
        <rFont val="Meiryo UI"/>
        <family val="3"/>
        <charset val="128"/>
      </rPr>
      <t>設備投資額</t>
    </r>
    <rPh sb="0" eb="2">
      <t>セツビ</t>
    </rPh>
    <rPh sb="2" eb="4">
      <t>トウシ</t>
    </rPh>
    <rPh sb="4" eb="5">
      <t>ガク</t>
    </rPh>
    <phoneticPr fontId="15"/>
  </si>
  <si>
    <r>
      <rPr>
        <b/>
        <sz val="10"/>
        <color indexed="56"/>
        <rFont val="Meiryo UI"/>
        <family val="3"/>
        <charset val="128"/>
      </rPr>
      <t>日本・アジア</t>
    </r>
    <rPh sb="0" eb="2">
      <t>ニホン</t>
    </rPh>
    <phoneticPr fontId="2"/>
  </si>
  <si>
    <r>
      <rPr>
        <b/>
        <sz val="10"/>
        <color indexed="56"/>
        <rFont val="Meiryo UI"/>
        <family val="3"/>
        <charset val="128"/>
      </rPr>
      <t>アメリカ</t>
    </r>
  </si>
  <si>
    <r>
      <rPr>
        <b/>
        <sz val="10"/>
        <color indexed="56"/>
        <rFont val="Meiryo UI"/>
        <family val="3"/>
        <charset val="128"/>
      </rPr>
      <t>ヨーロッパ</t>
    </r>
  </si>
  <si>
    <r>
      <rPr>
        <b/>
        <sz val="11"/>
        <color indexed="56"/>
        <rFont val="Meiryo UI"/>
        <family val="3"/>
        <charset val="128"/>
      </rPr>
      <t>投資指標</t>
    </r>
    <r>
      <rPr>
        <b/>
        <sz val="11"/>
        <color indexed="56"/>
        <rFont val="Arial"/>
        <family val="2"/>
      </rPr>
      <t>(1</t>
    </r>
    <r>
      <rPr>
        <b/>
        <sz val="11"/>
        <color indexed="56"/>
        <rFont val="Meiryo UI"/>
        <family val="3"/>
        <charset val="128"/>
      </rPr>
      <t>株当たり指標</t>
    </r>
    <r>
      <rPr>
        <b/>
        <sz val="11"/>
        <color indexed="56"/>
        <rFont val="Arial"/>
        <family val="2"/>
      </rPr>
      <t>)</t>
    </r>
    <r>
      <rPr>
        <b/>
        <sz val="11"/>
        <color indexed="56"/>
        <rFont val="Meiryo UI"/>
        <family val="3"/>
        <charset val="128"/>
      </rPr>
      <t>　</t>
    </r>
    <r>
      <rPr>
        <b/>
        <sz val="11"/>
        <color indexed="56"/>
        <rFont val="Arial"/>
        <family val="2"/>
      </rPr>
      <t>Major Investment Indices(Per Share Date)</t>
    </r>
    <phoneticPr fontId="2"/>
  </si>
  <si>
    <t>24/2Q</t>
  </si>
  <si>
    <t>AGC Inc.</t>
    <phoneticPr fontId="2"/>
  </si>
  <si>
    <t>24/3Q</t>
  </si>
  <si>
    <t>単位：百万円　Unit: Million Yen</t>
  </si>
  <si>
    <r>
      <rPr>
        <sz val="10"/>
        <rFont val="Meiryo UI"/>
        <family val="3"/>
        <charset val="128"/>
      </rPr>
      <t>※</t>
    </r>
    <r>
      <rPr>
        <sz val="10"/>
        <rFont val="Arial"/>
        <family val="2"/>
      </rPr>
      <t xml:space="preserve"> FY2023.1Q</t>
    </r>
    <r>
      <rPr>
        <sz val="10"/>
        <rFont val="Meiryo UI"/>
        <family val="3"/>
        <charset val="128"/>
      </rPr>
      <t>に「ガラス」セグメントを、「建築ガラス」と「オートモーティブ」に分割し、「建築ガラス」については、「アジア」と「欧米」のサブセグメントを設定しました。また、「化学品」セグメントを、「化学品」と「ライフサイエンス」に分割し、化学品内のサブセグメントの呼称を「クロールアルカリ・ウレタン」から</t>
    </r>
    <r>
      <rPr>
        <sz val="10"/>
        <rFont val="Arial"/>
        <family val="2"/>
      </rPr>
      <t xml:space="preserve"> </t>
    </r>
  </si>
  <si>
    <r>
      <rPr>
        <sz val="10"/>
        <rFont val="Meiryo UI"/>
        <family val="3"/>
        <charset val="128"/>
      </rPr>
      <t>※</t>
    </r>
    <r>
      <rPr>
        <sz val="10"/>
        <rFont val="Arial"/>
        <family val="2"/>
      </rPr>
      <t xml:space="preserve">1 </t>
    </r>
    <r>
      <rPr>
        <sz val="10"/>
        <rFont val="Meiryo UI"/>
        <family val="3"/>
        <charset val="128"/>
      </rPr>
      <t>当座資産</t>
    </r>
    <r>
      <rPr>
        <sz val="10"/>
        <rFont val="Arial"/>
        <family val="2"/>
      </rPr>
      <t>=</t>
    </r>
    <r>
      <rPr>
        <sz val="10"/>
        <rFont val="Meiryo UI"/>
        <family val="3"/>
        <charset val="128"/>
      </rPr>
      <t>現金および現金同等物</t>
    </r>
    <r>
      <rPr>
        <sz val="10"/>
        <rFont val="Arial"/>
        <family val="2"/>
      </rPr>
      <t>+</t>
    </r>
    <r>
      <rPr>
        <sz val="10"/>
        <rFont val="Meiryo UI"/>
        <family val="3"/>
        <charset val="128"/>
      </rPr>
      <t>営業債権　</t>
    </r>
    <r>
      <rPr>
        <sz val="10"/>
        <rFont val="Arial"/>
        <family val="2"/>
      </rPr>
      <t>Quick assets = Cash and cash equivalents + Trade recievables</t>
    </r>
  </si>
  <si>
    <r>
      <rPr>
        <sz val="10"/>
        <rFont val="Meiryo UI"/>
        <family val="3"/>
        <charset val="128"/>
      </rPr>
      <t>※</t>
    </r>
    <r>
      <rPr>
        <sz val="10"/>
        <rFont val="Arial"/>
        <family val="2"/>
      </rPr>
      <t xml:space="preserve">2 </t>
    </r>
    <r>
      <rPr>
        <sz val="10"/>
        <rFont val="Meiryo UI"/>
        <family val="3"/>
        <charset val="128"/>
      </rPr>
      <t>有利子負債＝短期有利子負債</t>
    </r>
    <r>
      <rPr>
        <sz val="10"/>
        <rFont val="Arial"/>
        <family val="2"/>
      </rPr>
      <t>+</t>
    </r>
    <r>
      <rPr>
        <sz val="10"/>
        <rFont val="Meiryo UI"/>
        <family val="3"/>
        <charset val="128"/>
      </rPr>
      <t>一年以内返済予定の長期有利子負債</t>
    </r>
    <r>
      <rPr>
        <sz val="10"/>
        <rFont val="Arial"/>
        <family val="2"/>
      </rPr>
      <t>+</t>
    </r>
    <r>
      <rPr>
        <sz val="10"/>
        <rFont val="Meiryo UI"/>
        <family val="3"/>
        <charset val="128"/>
      </rPr>
      <t>長期有利子負債　</t>
    </r>
    <r>
      <rPr>
        <sz val="10"/>
        <rFont val="Arial"/>
        <family val="2"/>
      </rPr>
      <t>Interest-bearing debt = Short-term interest-bearing debt + Long-term interest-bearing debt due within one year + Long-term interest-bearing debt</t>
    </r>
  </si>
  <si>
    <r>
      <rPr>
        <sz val="10"/>
        <rFont val="Meiryo UI"/>
        <family val="3"/>
        <charset val="128"/>
      </rPr>
      <t>※</t>
    </r>
    <r>
      <rPr>
        <sz val="10"/>
        <rFont val="Arial"/>
        <family val="2"/>
      </rPr>
      <t xml:space="preserve">3 </t>
    </r>
    <r>
      <rPr>
        <sz val="10"/>
        <rFont val="Meiryo UI"/>
        <family val="3"/>
        <charset val="128"/>
      </rPr>
      <t>自己資本＝純資産合計</t>
    </r>
    <r>
      <rPr>
        <sz val="10"/>
        <rFont val="Arial"/>
        <family val="2"/>
      </rPr>
      <t>-</t>
    </r>
    <r>
      <rPr>
        <sz val="10"/>
        <rFont val="Meiryo UI"/>
        <family val="3"/>
        <charset val="128"/>
      </rPr>
      <t>新株予約権</t>
    </r>
    <r>
      <rPr>
        <sz val="10"/>
        <rFont val="Arial"/>
        <family val="2"/>
      </rPr>
      <t>-</t>
    </r>
    <r>
      <rPr>
        <sz val="10"/>
        <rFont val="Meiryo UI"/>
        <family val="3"/>
        <charset val="128"/>
      </rPr>
      <t>少数株主持分</t>
    </r>
    <r>
      <rPr>
        <sz val="10"/>
        <rFont val="Arial"/>
        <family val="2"/>
      </rPr>
      <t xml:space="preserve"> Shareholder's equity=Net Assets - Treasury shares - Minority Interest</t>
    </r>
    <rPh sb="3" eb="5">
      <t>ジコ</t>
    </rPh>
    <rPh sb="5" eb="7">
      <t>シホン</t>
    </rPh>
    <rPh sb="8" eb="11">
      <t>ジュンシサン</t>
    </rPh>
    <rPh sb="11" eb="13">
      <t>ゴウケイ</t>
    </rPh>
    <rPh sb="14" eb="16">
      <t>シンカブ</t>
    </rPh>
    <rPh sb="16" eb="18">
      <t>ヨヤク</t>
    </rPh>
    <rPh sb="18" eb="19">
      <t>ケン</t>
    </rPh>
    <rPh sb="20" eb="22">
      <t>ショウスウ</t>
    </rPh>
    <rPh sb="22" eb="24">
      <t>カブヌシ</t>
    </rPh>
    <rPh sb="24" eb="26">
      <t>モチブン</t>
    </rPh>
    <phoneticPr fontId="2"/>
  </si>
  <si>
    <r>
      <rPr>
        <sz val="10"/>
        <rFont val="Meiryo UI"/>
        <family val="3"/>
        <charset val="128"/>
      </rPr>
      <t>※</t>
    </r>
    <r>
      <rPr>
        <sz val="10"/>
        <rFont val="Arial"/>
        <family val="2"/>
      </rPr>
      <t xml:space="preserve">4 </t>
    </r>
    <r>
      <rPr>
        <sz val="10"/>
        <rFont val="Meiryo UI"/>
        <family val="3"/>
        <charset val="128"/>
      </rPr>
      <t>簡易キャッシュフロー＝当期純利益（親会社の所有者に帰属する当期純利益）</t>
    </r>
    <r>
      <rPr>
        <sz val="10"/>
        <rFont val="Arial"/>
        <family val="2"/>
      </rPr>
      <t>+</t>
    </r>
    <r>
      <rPr>
        <sz val="10"/>
        <rFont val="Meiryo UI"/>
        <family val="3"/>
        <charset val="128"/>
      </rPr>
      <t>減価償却費　</t>
    </r>
    <r>
      <rPr>
        <sz val="10"/>
        <rFont val="Arial"/>
        <family val="2"/>
      </rPr>
      <t>Cash flow = Net income (Profit for the year attributable fo owners of the parent) + Depreciation</t>
    </r>
    <rPh sb="3" eb="5">
      <t>カンイ</t>
    </rPh>
    <rPh sb="14" eb="16">
      <t>トウキ</t>
    </rPh>
    <rPh sb="16" eb="19">
      <t>ジュンリエキ</t>
    </rPh>
    <rPh sb="20" eb="23">
      <t>オヤガイシャ</t>
    </rPh>
    <rPh sb="24" eb="27">
      <t>ショユウシャ</t>
    </rPh>
    <rPh sb="28" eb="30">
      <t>キゾク</t>
    </rPh>
    <rPh sb="32" eb="34">
      <t>トウキ</t>
    </rPh>
    <rPh sb="34" eb="37">
      <t>ジュンリエキ</t>
    </rPh>
    <rPh sb="39" eb="41">
      <t>ゲンカ</t>
    </rPh>
    <rPh sb="41" eb="43">
      <t>ショウキャク</t>
    </rPh>
    <rPh sb="43" eb="44">
      <t>ヒ</t>
    </rPh>
    <phoneticPr fontId="2"/>
  </si>
  <si>
    <r>
      <rPr>
        <sz val="10"/>
        <rFont val="Meiryo UI"/>
        <family val="3"/>
        <charset val="128"/>
      </rPr>
      <t>※</t>
    </r>
    <r>
      <rPr>
        <sz val="10"/>
        <rFont val="Arial"/>
        <family val="2"/>
      </rPr>
      <t xml:space="preserve">5 </t>
    </r>
    <r>
      <rPr>
        <sz val="10"/>
        <rFont val="Meiryo UI"/>
        <family val="3"/>
        <charset val="128"/>
      </rPr>
      <t>当社は</t>
    </r>
    <r>
      <rPr>
        <sz val="10"/>
        <rFont val="Arial"/>
        <family val="2"/>
      </rPr>
      <t>2017</t>
    </r>
    <r>
      <rPr>
        <sz val="10"/>
        <rFont val="Meiryo UI"/>
        <family val="3"/>
        <charset val="128"/>
      </rPr>
      <t>年</t>
    </r>
    <r>
      <rPr>
        <sz val="10"/>
        <rFont val="Arial"/>
        <family val="2"/>
      </rPr>
      <t>7</t>
    </r>
    <r>
      <rPr>
        <sz val="10"/>
        <rFont val="Meiryo UI"/>
        <family val="3"/>
        <charset val="128"/>
      </rPr>
      <t>月</t>
    </r>
    <r>
      <rPr>
        <sz val="10"/>
        <rFont val="Arial"/>
        <family val="2"/>
      </rPr>
      <t>1</t>
    </r>
    <r>
      <rPr>
        <sz val="10"/>
        <rFont val="Meiryo UI"/>
        <family val="3"/>
        <charset val="128"/>
      </rPr>
      <t>日付で普通株式</t>
    </r>
    <r>
      <rPr>
        <sz val="10"/>
        <rFont val="Arial"/>
        <family val="2"/>
      </rPr>
      <t>5</t>
    </r>
    <r>
      <rPr>
        <sz val="10"/>
        <rFont val="Meiryo UI"/>
        <family val="3"/>
        <charset val="128"/>
      </rPr>
      <t>株を</t>
    </r>
    <r>
      <rPr>
        <sz val="10"/>
        <rFont val="Arial"/>
        <family val="2"/>
      </rPr>
      <t>1</t>
    </r>
    <r>
      <rPr>
        <sz val="10"/>
        <rFont val="Meiryo UI"/>
        <family val="3"/>
        <charset val="128"/>
      </rPr>
      <t>株に併合しています。これに伴い、一株当たり情報を再算定しています。</t>
    </r>
    <rPh sb="3" eb="5">
      <t>トウシャ</t>
    </rPh>
    <rPh sb="10" eb="11">
      <t>ネン</t>
    </rPh>
    <rPh sb="12" eb="13">
      <t>ガツ</t>
    </rPh>
    <rPh sb="14" eb="15">
      <t>ニチ</t>
    </rPh>
    <rPh sb="15" eb="16">
      <t>ヅケ</t>
    </rPh>
    <rPh sb="17" eb="19">
      <t>フツウ</t>
    </rPh>
    <rPh sb="19" eb="21">
      <t>カブシキ</t>
    </rPh>
    <rPh sb="22" eb="23">
      <t>カブ</t>
    </rPh>
    <rPh sb="25" eb="26">
      <t>カブ</t>
    </rPh>
    <rPh sb="27" eb="29">
      <t>ヘイゴウ</t>
    </rPh>
    <rPh sb="38" eb="39">
      <t>トモナ</t>
    </rPh>
    <rPh sb="41" eb="43">
      <t>ヒトカブ</t>
    </rPh>
    <rPh sb="43" eb="44">
      <t>ア</t>
    </rPh>
    <rPh sb="46" eb="48">
      <t>ジョウホウ</t>
    </rPh>
    <rPh sb="49" eb="50">
      <t>サイ</t>
    </rPh>
    <rPh sb="50" eb="52">
      <t>サンテイ</t>
    </rPh>
    <phoneticPr fontId="2"/>
  </si>
  <si>
    <r>
      <rPr>
        <sz val="10"/>
        <rFont val="Meiryo UI"/>
        <family val="3"/>
        <charset val="128"/>
      </rPr>
      <t>※</t>
    </r>
    <r>
      <rPr>
        <sz val="10"/>
        <rFont val="Arial"/>
        <family val="2"/>
      </rPr>
      <t xml:space="preserve">1 </t>
    </r>
    <r>
      <rPr>
        <sz val="10"/>
        <rFont val="Meiryo UI"/>
        <family val="3"/>
        <charset val="128"/>
      </rPr>
      <t>当社は</t>
    </r>
    <r>
      <rPr>
        <sz val="10"/>
        <rFont val="Arial"/>
        <family val="2"/>
      </rPr>
      <t>2017</t>
    </r>
    <r>
      <rPr>
        <sz val="10"/>
        <rFont val="Meiryo UI"/>
        <family val="3"/>
        <charset val="128"/>
      </rPr>
      <t>年</t>
    </r>
    <r>
      <rPr>
        <sz val="10"/>
        <rFont val="Arial"/>
        <family val="2"/>
      </rPr>
      <t>7</t>
    </r>
    <r>
      <rPr>
        <sz val="10"/>
        <rFont val="Meiryo UI"/>
        <family val="3"/>
        <charset val="128"/>
      </rPr>
      <t>月</t>
    </r>
    <r>
      <rPr>
        <sz val="10"/>
        <rFont val="Arial"/>
        <family val="2"/>
      </rPr>
      <t>1</t>
    </r>
    <r>
      <rPr>
        <sz val="10"/>
        <rFont val="Meiryo UI"/>
        <family val="3"/>
        <charset val="128"/>
      </rPr>
      <t>日付で普通株式</t>
    </r>
    <r>
      <rPr>
        <sz val="10"/>
        <rFont val="Arial"/>
        <family val="2"/>
      </rPr>
      <t>5</t>
    </r>
    <r>
      <rPr>
        <sz val="10"/>
        <rFont val="Meiryo UI"/>
        <family val="3"/>
        <charset val="128"/>
      </rPr>
      <t>株を</t>
    </r>
    <r>
      <rPr>
        <sz val="10"/>
        <rFont val="Arial"/>
        <family val="2"/>
      </rPr>
      <t>1</t>
    </r>
    <r>
      <rPr>
        <sz val="10"/>
        <rFont val="Meiryo UI"/>
        <family val="3"/>
        <charset val="128"/>
      </rPr>
      <t>株に併合しています。これに伴い、一株当たり情報を再算定しています。</t>
    </r>
    <rPh sb="3" eb="5">
      <t>トウシャ</t>
    </rPh>
    <rPh sb="10" eb="11">
      <t>ネン</t>
    </rPh>
    <rPh sb="12" eb="13">
      <t>ガツ</t>
    </rPh>
    <rPh sb="14" eb="15">
      <t>ニチ</t>
    </rPh>
    <rPh sb="15" eb="16">
      <t>ヅケ</t>
    </rPh>
    <rPh sb="17" eb="19">
      <t>フツウ</t>
    </rPh>
    <rPh sb="19" eb="21">
      <t>カブシキ</t>
    </rPh>
    <rPh sb="22" eb="23">
      <t>カブ</t>
    </rPh>
    <rPh sb="25" eb="26">
      <t>カブ</t>
    </rPh>
    <rPh sb="27" eb="29">
      <t>ヘイゴウ</t>
    </rPh>
    <rPh sb="38" eb="39">
      <t>トモナ</t>
    </rPh>
    <rPh sb="41" eb="43">
      <t>ヒトカブ</t>
    </rPh>
    <rPh sb="43" eb="44">
      <t>ア</t>
    </rPh>
    <rPh sb="46" eb="48">
      <t>ジョウホウ</t>
    </rPh>
    <rPh sb="49" eb="50">
      <t>サイ</t>
    </rPh>
    <rPh sb="50" eb="52">
      <t>サンテイ</t>
    </rPh>
    <phoneticPr fontId="2"/>
  </si>
  <si>
    <r>
      <rPr>
        <sz val="10"/>
        <rFont val="Meiryo UI"/>
        <family val="3"/>
        <charset val="128"/>
      </rPr>
      <t>※</t>
    </r>
    <r>
      <rPr>
        <sz val="10"/>
        <rFont val="Arial"/>
        <family val="2"/>
      </rPr>
      <t xml:space="preserve"> FY2022.1Q</t>
    </r>
    <r>
      <rPr>
        <sz val="10"/>
        <rFont val="Meiryo UI"/>
        <family val="3"/>
        <charset val="128"/>
      </rPr>
      <t>車載ディスプレイ用カバーガラス事業の一部を自動車用ガラス事業へ移管したことを受け、</t>
    </r>
    <r>
      <rPr>
        <sz val="10"/>
        <rFont val="Arial"/>
        <family val="2"/>
      </rPr>
      <t>FY2021</t>
    </r>
    <r>
      <rPr>
        <sz val="10"/>
        <rFont val="Meiryo UI"/>
        <family val="3"/>
        <charset val="128"/>
      </rPr>
      <t>数値を遡及修正しています。</t>
    </r>
    <phoneticPr fontId="2"/>
  </si>
  <si>
    <r>
      <rPr>
        <sz val="10"/>
        <rFont val="ＭＳ Ｐゴシック"/>
        <family val="3"/>
        <charset val="128"/>
      </rPr>
      <t>　　</t>
    </r>
    <r>
      <rPr>
        <sz val="10"/>
        <rFont val="Arial"/>
        <family val="2"/>
      </rPr>
      <t>FY2021 figures have been retroactively adjusted to reflect the transfer of a portion of the automotive display cover glass business to the automotive glass business in FY2022.1Q.</t>
    </r>
    <phoneticPr fontId="2"/>
  </si>
  <si>
    <t>　　「エッセンシャルケミカルズ」、「フッ素・スペシャルティ」から「パフォーマンスケミカルズ」に変更しました。</t>
    <phoneticPr fontId="2"/>
  </si>
  <si>
    <r>
      <rPr>
        <sz val="10"/>
        <rFont val="ＭＳ Ｐゴシック"/>
        <family val="3"/>
        <charset val="128"/>
      </rPr>
      <t>　　</t>
    </r>
    <r>
      <rPr>
        <sz val="10"/>
        <rFont val="Arial"/>
        <family val="2"/>
      </rPr>
      <t>The Glass segment was split into the Architectural Glass</t>
    </r>
    <r>
      <rPr>
        <sz val="10"/>
        <rFont val="ＭＳ Ｐゴシック"/>
        <family val="3"/>
        <charset val="128"/>
      </rPr>
      <t>　</t>
    </r>
    <r>
      <rPr>
        <sz val="10"/>
        <rFont val="Arial"/>
        <family val="2"/>
      </rPr>
      <t>and Automotive segments in FY 2023.1Q. For Architectural Glass, regional subsegments was established for the Asia and Europe &amp; Americas.</t>
    </r>
    <phoneticPr fontId="2"/>
  </si>
  <si>
    <r>
      <rPr>
        <sz val="10"/>
        <rFont val="ＭＳ Ｐゴシック"/>
        <family val="3"/>
        <charset val="128"/>
      </rPr>
      <t>　　</t>
    </r>
    <r>
      <rPr>
        <sz val="10"/>
        <rFont val="Arial"/>
        <family val="2"/>
      </rPr>
      <t>The Chemicals segment was split into Chemicals and Life Sciences. In addition, the names of the subsegments in Chemicals was changed from [Chlor-Alkali/Urethane] to [Essential Chemicals], [Fluorine/Specialty Chemicals] to [Performance Chemicals].</t>
    </r>
    <phoneticPr fontId="2"/>
  </si>
  <si>
    <t>売却目的保有資産</t>
    <rPh sb="0" eb="2">
      <t>バイキャク</t>
    </rPh>
    <rPh sb="2" eb="4">
      <t>モクテキ</t>
    </rPh>
    <rPh sb="4" eb="8">
      <t>ホユウシサン</t>
    </rPh>
    <phoneticPr fontId="2"/>
  </si>
  <si>
    <t>売却目的保有負債</t>
    <rPh sb="0" eb="2">
      <t>バイキャク</t>
    </rPh>
    <rPh sb="2" eb="4">
      <t>モクテキ</t>
    </rPh>
    <rPh sb="4" eb="6">
      <t>ホユウ</t>
    </rPh>
    <rPh sb="6" eb="8">
      <t>フサイ</t>
    </rPh>
    <phoneticPr fontId="2"/>
  </si>
  <si>
    <t>-</t>
    <phoneticPr fontId="2"/>
  </si>
  <si>
    <t>Assets held for sale</t>
  </si>
  <si>
    <t>Liabilities associated with assets held for sale</t>
  </si>
  <si>
    <t>関係会社又はその他の事業の取得による収入</t>
    <rPh sb="18" eb="20">
      <t>シュウニュウ</t>
    </rPh>
    <phoneticPr fontId="2"/>
  </si>
  <si>
    <t>24/4Q</t>
  </si>
  <si>
    <t>売上原価</t>
    <rPh sb="0" eb="2">
      <t>ウリアゲ</t>
    </rPh>
    <rPh sb="2" eb="4">
      <t>ゲンカ</t>
    </rPh>
    <phoneticPr fontId="2"/>
  </si>
  <si>
    <r>
      <rPr>
        <b/>
        <sz val="10"/>
        <color rgb="FFFFFFFF"/>
        <rFont val="ＭＳ Ｐゴシック"/>
        <family val="3"/>
        <charset val="128"/>
      </rPr>
      <t>単位：百万円　</t>
    </r>
    <r>
      <rPr>
        <b/>
        <sz val="10"/>
        <color indexed="9"/>
        <rFont val="Arial"/>
        <family val="2"/>
      </rPr>
      <t>Unit: Million Yen</t>
    </r>
    <phoneticPr fontId="2"/>
  </si>
  <si>
    <t>25/1Q</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</si>
</sst>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176" formatCode="#,##0;&quot;△ &quot;#,##0"/>
    <numFmt numFmtId="177" formatCode="0.0%"/>
    <numFmt numFmtId="178" formatCode="#,##0.00_);\(#,##0.00\)"/>
    <numFmt numFmtId="179" formatCode="#,##0.00;&quot;△ &quot;#,##0.00"/>
    <numFmt numFmtId="180" formatCode="0.00;&quot;△ &quot;0.00"/>
    <numFmt numFmtId="181" formatCode="#,##0.0;&quot;△ &quot;#,##0.0"/>
    <numFmt numFmtId="182" formatCode="0.0;&quot;△ &quot;0.0"/>
    <numFmt numFmtId="183" formatCode="#,##0_ "/>
    <numFmt numFmtId="184" formatCode="0.00_ "/>
    <numFmt numFmtId="185" formatCode="yy/m"/>
    <numFmt numFmtId="186" formatCode="#,##0.00_ "/>
    <numFmt numFmtId="187" formatCode="0.0"/>
    <numFmt numFmtId="188" formatCode="0.0;[Red]0.0"/>
    <numFmt numFmtId="189" formatCode="0_ "/>
  </numFmts>
  <fonts count="86">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color indexed="63"/>
      <name val="ＭＳ Ｐゴシック"/>
      <family val="3"/>
      <charset val="128"/>
    </font>
    <font>
      <b/>
      <sz val="11"/>
      <name val="ＭＳ Ｐゴシック"/>
      <family val="3"/>
      <charset val="128"/>
    </font>
    <font>
      <sz val="10"/>
      <name val="ＭＳ Ｐゴシック"/>
      <family val="3"/>
      <charset val="128"/>
    </font>
    <font>
      <sz val="26"/>
      <color indexed="63"/>
      <name val="ＭＳ Ｐゴシック"/>
      <family val="3"/>
      <charset val="128"/>
    </font>
    <font>
      <b/>
      <sz val="10"/>
      <name val="ＭＳ Ｐゴシック"/>
      <family val="3"/>
      <charset val="128"/>
    </font>
    <font>
      <b/>
      <u/>
      <sz val="11"/>
      <name val="ＭＳ Ｐゴシック"/>
      <family val="3"/>
      <charset val="128"/>
    </font>
    <font>
      <b/>
      <u/>
      <sz val="12"/>
      <name val="ＭＳ Ｐゴシック"/>
      <family val="3"/>
      <charset val="128"/>
    </font>
    <font>
      <b/>
      <u/>
      <sz val="14"/>
      <name val="ＭＳ Ｐゴシック"/>
      <family val="3"/>
      <charset val="128"/>
    </font>
    <font>
      <b/>
      <sz val="18"/>
      <name val="ＭＳ Ｐゴシック"/>
      <family val="3"/>
      <charset val="128"/>
    </font>
    <font>
      <b/>
      <u/>
      <sz val="20"/>
      <name val="ＭＳ Ｐゴシック"/>
      <family val="3"/>
      <charset val="128"/>
    </font>
    <font>
      <sz val="10"/>
      <color indexed="8"/>
      <name val="ＭＳ 明朝"/>
      <family val="1"/>
      <charset val="128"/>
    </font>
    <font>
      <sz val="11"/>
      <color indexed="8"/>
      <name val="ＭＳ Ｐゴシック"/>
      <family val="3"/>
      <charset val="128"/>
    </font>
    <font>
      <sz val="10"/>
      <name val="Arial"/>
      <family val="2"/>
    </font>
    <font>
      <sz val="10"/>
      <color indexed="8"/>
      <name val="ＭＳ 明朝"/>
      <family val="1"/>
      <charset val="128"/>
    </font>
    <font>
      <b/>
      <sz val="20"/>
      <name val="ＭＳ Ｐゴシック"/>
      <family val="3"/>
      <charset val="128"/>
    </font>
    <font>
      <sz val="11"/>
      <name val="system"/>
      <family val="2"/>
    </font>
    <font>
      <sz val="9"/>
      <name val="ｓｙｓｔｅｍ"/>
      <family val="3"/>
      <charset val="128"/>
    </font>
    <font>
      <b/>
      <sz val="11"/>
      <name val="System"/>
      <family val="2"/>
    </font>
    <font>
      <sz val="10"/>
      <name val="ＭＳ Ｐ明朝"/>
      <family val="1"/>
      <charset val="128"/>
    </font>
    <font>
      <b/>
      <u/>
      <sz val="20"/>
      <name val="Arial"/>
      <family val="2"/>
    </font>
    <font>
      <b/>
      <u/>
      <sz val="20"/>
      <name val="Meiryo UI"/>
      <family val="3"/>
      <charset val="128"/>
    </font>
    <font>
      <b/>
      <sz val="10"/>
      <name val="Arial"/>
      <family val="2"/>
    </font>
    <font>
      <sz val="9.5"/>
      <name val="Arial"/>
      <family val="2"/>
    </font>
    <font>
      <b/>
      <sz val="18"/>
      <name val="Arial"/>
      <family val="2"/>
    </font>
    <font>
      <b/>
      <sz val="18"/>
      <name val="Meiryo UI"/>
      <family val="3"/>
      <charset val="128"/>
    </font>
    <font>
      <sz val="10"/>
      <name val="Meiryo UI"/>
      <family val="3"/>
      <charset val="128"/>
    </font>
    <font>
      <b/>
      <sz val="11"/>
      <name val="Arial"/>
      <family val="2"/>
    </font>
    <font>
      <b/>
      <sz val="10"/>
      <name val="Meiryo UI"/>
      <family val="3"/>
      <charset val="128"/>
    </font>
    <font>
      <sz val="9.5"/>
      <name val="Meiryo UI"/>
      <family val="3"/>
      <charset val="128"/>
    </font>
    <font>
      <sz val="12"/>
      <name val="Arial"/>
      <family val="2"/>
    </font>
    <font>
      <sz val="11"/>
      <name val="Arial"/>
      <family val="2"/>
    </font>
    <font>
      <b/>
      <sz val="12"/>
      <name val="Arial"/>
      <family val="2"/>
    </font>
    <font>
      <sz val="9"/>
      <name val="Arial"/>
      <family val="2"/>
    </font>
    <font>
      <sz val="9"/>
      <name val="Meiryo UI"/>
      <family val="3"/>
      <charset val="128"/>
    </font>
    <font>
      <b/>
      <sz val="10"/>
      <color indexed="9"/>
      <name val="Arial"/>
      <family val="2"/>
    </font>
    <font>
      <b/>
      <sz val="10"/>
      <color indexed="9"/>
      <name val="Meiryo UI"/>
      <family val="3"/>
      <charset val="128"/>
    </font>
    <font>
      <b/>
      <sz val="10"/>
      <color indexed="56"/>
      <name val="Arial"/>
      <family val="2"/>
    </font>
    <font>
      <b/>
      <sz val="10"/>
      <color indexed="56"/>
      <name val="Meiryo UI"/>
      <family val="3"/>
      <charset val="128"/>
    </font>
    <font>
      <b/>
      <sz val="12"/>
      <color indexed="8"/>
      <name val="Arial"/>
      <family val="2"/>
    </font>
    <font>
      <b/>
      <sz val="12"/>
      <color indexed="8"/>
      <name val="Meiryo UI"/>
      <family val="3"/>
      <charset val="128"/>
    </font>
    <font>
      <sz val="10"/>
      <color indexed="56"/>
      <name val="Meiryo UI"/>
      <family val="3"/>
      <charset val="128"/>
    </font>
    <font>
      <sz val="10"/>
      <color indexed="56"/>
      <name val="Arial"/>
      <family val="2"/>
    </font>
    <font>
      <b/>
      <sz val="11"/>
      <color indexed="56"/>
      <name val="Arial"/>
      <family val="2"/>
    </font>
    <font>
      <b/>
      <sz val="11"/>
      <color indexed="56"/>
      <name val="Meiryo UI"/>
      <family val="3"/>
      <charset val="128"/>
    </font>
    <font>
      <b/>
      <sz val="11"/>
      <color indexed="30"/>
      <name val="Meiryo UI"/>
      <family val="3"/>
      <charset val="128"/>
    </font>
    <font>
      <b/>
      <sz val="10"/>
      <color indexed="30"/>
      <name val="Meiryo UI"/>
      <family val="3"/>
      <charset val="128"/>
    </font>
    <font>
      <b/>
      <sz val="11"/>
      <color indexed="30"/>
      <name val="Arial"/>
      <family val="2"/>
    </font>
    <font>
      <sz val="10"/>
      <name val="Arial"/>
      <family val="2"/>
    </font>
    <font>
      <sz val="10"/>
      <name val="Arial"/>
      <family val="2"/>
    </font>
    <font>
      <sz val="11"/>
      <color theme="1"/>
      <name val="Meiryo UI"/>
      <family val="3"/>
      <charset val="128"/>
      <scheme val="minor"/>
    </font>
    <font>
      <sz val="11"/>
      <color theme="0"/>
      <name val="Meiryo UI"/>
      <family val="3"/>
      <charset val="128"/>
      <scheme val="minor"/>
    </font>
    <font>
      <b/>
      <sz val="18"/>
      <color theme="3"/>
      <name val="Meiryo UI"/>
      <family val="3"/>
      <charset val="128"/>
      <scheme val="major"/>
    </font>
    <font>
      <b/>
      <sz val="11"/>
      <color theme="0"/>
      <name val="Meiryo UI"/>
      <family val="3"/>
      <charset val="128"/>
      <scheme val="minor"/>
    </font>
    <font>
      <sz val="11"/>
      <color rgb="FF9C6500"/>
      <name val="Meiryo UI"/>
      <family val="3"/>
      <charset val="128"/>
      <scheme val="minor"/>
    </font>
    <font>
      <sz val="11"/>
      <color rgb="FFFA7D00"/>
      <name val="Meiryo UI"/>
      <family val="3"/>
      <charset val="128"/>
      <scheme val="minor"/>
    </font>
    <font>
      <sz val="11"/>
      <color rgb="FF9C0006"/>
      <name val="Meiryo UI"/>
      <family val="3"/>
      <charset val="128"/>
      <scheme val="minor"/>
    </font>
    <font>
      <b/>
      <sz val="11"/>
      <color rgb="FFFA7D00"/>
      <name val="Meiryo UI"/>
      <family val="3"/>
      <charset val="128"/>
      <scheme val="minor"/>
    </font>
    <font>
      <sz val="11"/>
      <color rgb="FFFF0000"/>
      <name val="Meiryo UI"/>
      <family val="3"/>
      <charset val="128"/>
      <scheme val="minor"/>
    </font>
    <font>
      <b/>
      <sz val="15"/>
      <color theme="3"/>
      <name val="Meiryo UI"/>
      <family val="3"/>
      <charset val="128"/>
      <scheme val="minor"/>
    </font>
    <font>
      <b/>
      <sz val="13"/>
      <color theme="3"/>
      <name val="Meiryo UI"/>
      <family val="3"/>
      <charset val="128"/>
      <scheme val="minor"/>
    </font>
    <font>
      <b/>
      <sz val="11"/>
      <color theme="3"/>
      <name val="Meiryo UI"/>
      <family val="3"/>
      <charset val="128"/>
      <scheme val="minor"/>
    </font>
    <font>
      <b/>
      <sz val="11"/>
      <color theme="1"/>
      <name val="Meiryo UI"/>
      <family val="3"/>
      <charset val="128"/>
      <scheme val="minor"/>
    </font>
    <font>
      <b/>
      <sz val="11"/>
      <color rgb="FF3F3F3F"/>
      <name val="Meiryo UI"/>
      <family val="3"/>
      <charset val="128"/>
      <scheme val="minor"/>
    </font>
    <font>
      <i/>
      <sz val="11"/>
      <color rgb="FF7F7F7F"/>
      <name val="Meiryo UI"/>
      <family val="3"/>
      <charset val="128"/>
      <scheme val="minor"/>
    </font>
    <font>
      <sz val="11"/>
      <color rgb="FF3F3F76"/>
      <name val="Meiryo UI"/>
      <family val="3"/>
      <charset val="128"/>
      <scheme val="minor"/>
    </font>
    <font>
      <sz val="11"/>
      <color rgb="FF006100"/>
      <name val="Meiryo UI"/>
      <family val="3"/>
      <charset val="128"/>
      <scheme val="minor"/>
    </font>
    <font>
      <b/>
      <sz val="10"/>
      <color theme="0"/>
      <name val="Arial"/>
      <family val="2"/>
    </font>
    <font>
      <b/>
      <sz val="10"/>
      <color rgb="FF001F6B"/>
      <name val="Arial"/>
      <family val="2"/>
    </font>
    <font>
      <b/>
      <sz val="12"/>
      <color theme="1"/>
      <name val="Arial"/>
      <family val="2"/>
    </font>
    <font>
      <sz val="10"/>
      <color rgb="FF001F6B"/>
      <name val="Arial"/>
      <family val="2"/>
    </font>
    <font>
      <sz val="10"/>
      <color theme="0"/>
      <name val="Arial"/>
      <family val="2"/>
    </font>
    <font>
      <sz val="10"/>
      <color theme="1"/>
      <name val="Arial"/>
      <family val="2"/>
    </font>
    <font>
      <sz val="10"/>
      <color rgb="FFFF0000"/>
      <name val="Arial"/>
      <family val="2"/>
    </font>
    <font>
      <b/>
      <sz val="10"/>
      <color rgb="FF0050AA"/>
      <name val="Arial"/>
      <family val="2"/>
    </font>
    <font>
      <b/>
      <sz val="11"/>
      <color rgb="FF0050AA"/>
      <name val="Arial"/>
      <family val="2"/>
    </font>
    <font>
      <b/>
      <sz val="11"/>
      <color theme="0"/>
      <name val="Arial"/>
      <family val="2"/>
    </font>
    <font>
      <b/>
      <sz val="12"/>
      <color theme="0"/>
      <name val="Arial"/>
      <family val="2"/>
    </font>
    <font>
      <b/>
      <sz val="11"/>
      <color rgb="FF001F6B"/>
      <name val="Arial"/>
      <family val="2"/>
    </font>
    <font>
      <b/>
      <sz val="36"/>
      <color rgb="FF465A64"/>
      <name val="Segoe UI"/>
      <family val="2"/>
    </font>
    <font>
      <b/>
      <sz val="10"/>
      <color rgb="FFFFFFFF"/>
      <name val="Arial"/>
      <family val="3"/>
      <charset val="128"/>
    </font>
    <font>
      <b/>
      <sz val="18"/>
      <name val="Arial"/>
      <family val="3"/>
      <charset val="128"/>
    </font>
    <font>
      <b/>
      <sz val="10"/>
      <color rgb="FFFFFFFF"/>
      <name val="ＭＳ Ｐゴシック"/>
      <family val="3"/>
      <charset val="128"/>
    </font>
  </fonts>
  <fills count="50">
    <fill>
      <patternFill patternType="none"/>
    </fill>
    <fill>
      <patternFill patternType="gray125"/>
    </fill>
    <fill>
      <patternFill patternType="solid">
        <fgColor indexed="15"/>
        <bgColor indexed="64"/>
      </patternFill>
    </fill>
    <fill>
      <patternFill patternType="solid">
        <fgColor indexed="47"/>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001F6B"/>
        <bgColor indexed="64"/>
      </patternFill>
    </fill>
    <fill>
      <patternFill patternType="solid">
        <fgColor rgb="FFD7DFF1"/>
        <bgColor indexed="64"/>
      </patternFill>
    </fill>
    <fill>
      <patternFill patternType="solid">
        <fgColor rgb="FF007DCD"/>
        <bgColor indexed="64"/>
      </patternFill>
    </fill>
    <fill>
      <patternFill patternType="solid">
        <fgColor rgb="FF00558A"/>
        <bgColor indexed="64"/>
      </patternFill>
    </fill>
    <fill>
      <patternFill patternType="solid">
        <fgColor rgb="FFE8682C"/>
        <bgColor indexed="64"/>
      </patternFill>
    </fill>
    <fill>
      <patternFill patternType="solid">
        <fgColor rgb="FF00A58C"/>
        <bgColor indexed="64"/>
      </patternFill>
    </fill>
    <fill>
      <patternFill patternType="solid">
        <fgColor rgb="FF007660"/>
        <bgColor indexed="64"/>
      </patternFill>
    </fill>
    <fill>
      <patternFill patternType="solid">
        <fgColor rgb="FFBAC1D0"/>
        <bgColor indexed="64"/>
      </patternFill>
    </fill>
    <fill>
      <patternFill patternType="solid">
        <fgColor rgb="FF0050AA"/>
        <bgColor indexed="64"/>
      </patternFill>
    </fill>
    <fill>
      <patternFill patternType="solid">
        <fgColor rgb="FFC8E1F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ck">
        <color indexed="23"/>
      </top>
      <bottom/>
      <diagonal/>
    </border>
    <border>
      <left/>
      <right/>
      <top/>
      <bottom style="thick">
        <color indexed="23"/>
      </bottom>
      <diagonal/>
    </border>
    <border>
      <left/>
      <right/>
      <top/>
      <bottom style="thin">
        <color indexed="23"/>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23"/>
      </top>
      <bottom style="thin">
        <color theme="0" tint="-0.499984740745262"/>
      </bottom>
      <diagonal/>
    </border>
    <border>
      <left/>
      <right/>
      <top/>
      <bottom style="medium">
        <color theme="0" tint="-0.499984740745262"/>
      </bottom>
      <diagonal/>
    </border>
    <border>
      <left/>
      <right/>
      <top/>
      <bottom style="medium">
        <color rgb="FF808080"/>
      </bottom>
      <diagonal/>
    </border>
    <border>
      <left/>
      <right/>
      <top/>
      <bottom style="hair">
        <color rgb="FF808080"/>
      </bottom>
      <diagonal/>
    </border>
    <border>
      <left/>
      <right/>
      <top style="thin">
        <color rgb="FF808080"/>
      </top>
      <bottom style="thin">
        <color rgb="FF808080"/>
      </bottom>
      <diagonal/>
    </border>
    <border>
      <left/>
      <right/>
      <top/>
      <bottom style="thin">
        <color theme="0" tint="-0.499984740745262"/>
      </bottom>
      <diagonal/>
    </border>
    <border>
      <left/>
      <right/>
      <top style="thin">
        <color rgb="FF808080"/>
      </top>
      <bottom style="thin">
        <color theme="0" tint="-0.499984740745262"/>
      </bottom>
      <diagonal/>
    </border>
    <border>
      <left/>
      <right/>
      <top/>
      <bottom style="thick">
        <color rgb="FF808080"/>
      </bottom>
      <diagonal/>
    </border>
    <border>
      <left/>
      <right style="double">
        <color rgb="FFFF0000"/>
      </right>
      <top style="thin">
        <color indexed="23"/>
      </top>
      <bottom style="thin">
        <color theme="0" tint="-0.499984740745262"/>
      </bottom>
      <diagonal/>
    </border>
    <border>
      <left/>
      <right style="double">
        <color rgb="FFFF0000"/>
      </right>
      <top style="thin">
        <color theme="0" tint="-0.499984740745262"/>
      </top>
      <bottom style="medium">
        <color rgb="FF808080"/>
      </bottom>
      <diagonal/>
    </border>
    <border>
      <left/>
      <right style="double">
        <color rgb="FFFF0000"/>
      </right>
      <top/>
      <bottom/>
      <diagonal/>
    </border>
    <border>
      <left/>
      <right/>
      <top/>
      <bottom style="thin">
        <color rgb="FF808080"/>
      </bottom>
      <diagonal/>
    </border>
    <border>
      <left/>
      <right style="double">
        <color rgb="FFFF0000"/>
      </right>
      <top/>
      <bottom style="thin">
        <color rgb="FF808080"/>
      </bottom>
      <diagonal/>
    </border>
    <border>
      <left/>
      <right style="double">
        <color rgb="FFFF0000"/>
      </right>
      <top style="thin">
        <color rgb="FF808080"/>
      </top>
      <bottom style="thin">
        <color rgb="FF808080"/>
      </bottom>
      <diagonal/>
    </border>
    <border>
      <left/>
      <right style="double">
        <color rgb="FFFF0000"/>
      </right>
      <top/>
      <bottom style="medium">
        <color rgb="FF808080"/>
      </bottom>
      <diagonal/>
    </border>
    <border>
      <left/>
      <right/>
      <top style="thin">
        <color rgb="FF808080"/>
      </top>
      <bottom/>
      <diagonal/>
    </border>
    <border>
      <left/>
      <right style="double">
        <color rgb="FFFF0000"/>
      </right>
      <top style="thin">
        <color rgb="FF808080"/>
      </top>
      <bottom/>
      <diagonal/>
    </border>
    <border>
      <left/>
      <right style="double">
        <color rgb="FFFF0000"/>
      </right>
      <top/>
      <bottom style="thin">
        <color indexed="64"/>
      </bottom>
      <diagonal/>
    </border>
    <border>
      <left/>
      <right style="double">
        <color rgb="FFFF0000"/>
      </right>
      <top style="thin">
        <color rgb="FF808080"/>
      </top>
      <bottom style="thin">
        <color theme="0" tint="-0.499984740745262"/>
      </bottom>
      <diagonal/>
    </border>
    <border>
      <left/>
      <right/>
      <top style="hair">
        <color rgb="FF808080"/>
      </top>
      <bottom/>
      <diagonal/>
    </border>
    <border>
      <left/>
      <right style="double">
        <color rgb="FFFF0000"/>
      </right>
      <top style="hair">
        <color rgb="FF808080"/>
      </top>
      <bottom/>
      <diagonal/>
    </border>
    <border>
      <left/>
      <right/>
      <top style="hair">
        <color rgb="FF808080"/>
      </top>
      <bottom style="thin">
        <color rgb="FF808080"/>
      </bottom>
      <diagonal/>
    </border>
    <border>
      <left/>
      <right style="double">
        <color rgb="FFFF0000"/>
      </right>
      <top style="hair">
        <color rgb="FF808080"/>
      </top>
      <bottom style="thin">
        <color rgb="FF808080"/>
      </bottom>
      <diagonal/>
    </border>
    <border>
      <left/>
      <right/>
      <top style="thick">
        <color rgb="FF808080"/>
      </top>
      <bottom style="thin">
        <color theme="0" tint="-0.499984740745262"/>
      </bottom>
      <diagonal/>
    </border>
    <border>
      <left/>
      <right style="double">
        <color rgb="FFFF0000"/>
      </right>
      <top style="thick">
        <color rgb="FF808080"/>
      </top>
      <bottom style="thin">
        <color theme="0" tint="-0.499984740745262"/>
      </bottom>
      <diagonal/>
    </border>
    <border>
      <left/>
      <right style="double">
        <color rgb="FFFF0000"/>
      </right>
      <top/>
      <bottom style="medium">
        <color theme="0" tint="-0.499984740745262"/>
      </bottom>
      <diagonal/>
    </border>
    <border>
      <left/>
      <right style="double">
        <color rgb="FFFF0000"/>
      </right>
      <top/>
      <bottom style="hair">
        <color rgb="FF80808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ck">
        <color theme="1"/>
      </top>
      <bottom/>
      <diagonal/>
    </border>
    <border>
      <left/>
      <right/>
      <top/>
      <bottom style="medium">
        <color rgb="FF001F6B"/>
      </bottom>
      <diagonal/>
    </border>
    <border>
      <left/>
      <right style="thin">
        <color theme="0"/>
      </right>
      <top/>
      <bottom style="medium">
        <color rgb="FF001F6B"/>
      </bottom>
      <diagonal/>
    </border>
    <border>
      <left style="thin">
        <color theme="0"/>
      </left>
      <right style="thin">
        <color theme="0"/>
      </right>
      <top/>
      <bottom style="medium">
        <color rgb="FF001F6B"/>
      </bottom>
      <diagonal/>
    </border>
    <border>
      <left style="thin">
        <color theme="0"/>
      </left>
      <right/>
      <top/>
      <bottom style="medium">
        <color rgb="FF001F6B"/>
      </bottom>
      <diagonal/>
    </border>
    <border>
      <left/>
      <right style="thin">
        <color theme="0"/>
      </right>
      <top style="thick">
        <color theme="1"/>
      </top>
      <bottom/>
      <diagonal/>
    </border>
    <border>
      <left style="thin">
        <color theme="0"/>
      </left>
      <right style="thin">
        <color theme="0"/>
      </right>
      <top style="thick">
        <color theme="1"/>
      </top>
      <bottom/>
      <diagonal/>
    </border>
    <border>
      <left style="thin">
        <color theme="0"/>
      </left>
      <right/>
      <top style="thick">
        <color theme="1"/>
      </top>
      <bottom/>
      <diagonal/>
    </border>
    <border>
      <left/>
      <right/>
      <top style="thin">
        <color rgb="FF85A2D5"/>
      </top>
      <bottom style="thin">
        <color rgb="FF85A2D5"/>
      </bottom>
      <diagonal/>
    </border>
    <border>
      <left/>
      <right/>
      <top style="medium">
        <color rgb="FF001F6B"/>
      </top>
      <bottom style="thin">
        <color rgb="FF85A2D5"/>
      </bottom>
      <diagonal/>
    </border>
    <border>
      <left/>
      <right/>
      <top style="medium">
        <color rgb="FF001F6B"/>
      </top>
      <bottom/>
      <diagonal/>
    </border>
    <border>
      <left/>
      <right/>
      <top style="thin">
        <color rgb="FF85A2D5"/>
      </top>
      <bottom style="thin">
        <color rgb="FF001F6B"/>
      </bottom>
      <diagonal/>
    </border>
    <border>
      <left/>
      <right/>
      <top style="thin">
        <color rgb="FF001F6B"/>
      </top>
      <bottom style="thin">
        <color rgb="FF001F6B"/>
      </bottom>
      <diagonal/>
    </border>
    <border>
      <left/>
      <right/>
      <top style="thin">
        <color rgb="FF808080"/>
      </top>
      <bottom style="medium">
        <color rgb="FF001F6B"/>
      </bottom>
      <diagonal/>
    </border>
    <border>
      <left/>
      <right/>
      <top style="thin">
        <color theme="0" tint="-0.34998626667073579"/>
      </top>
      <bottom style="medium">
        <color rgb="FF001F6B"/>
      </bottom>
      <diagonal/>
    </border>
    <border>
      <left/>
      <right/>
      <top style="thin">
        <color theme="0" tint="-0.499984740745262"/>
      </top>
      <bottom/>
      <diagonal/>
    </border>
    <border>
      <left/>
      <right style="double">
        <color rgb="FFFF0000"/>
      </right>
      <top style="medium">
        <color rgb="FF001F6B"/>
      </top>
      <bottom/>
      <diagonal/>
    </border>
    <border>
      <left/>
      <right/>
      <top/>
      <bottom style="thin">
        <color rgb="FF85A2D5"/>
      </bottom>
      <diagonal/>
    </border>
    <border>
      <left/>
      <right style="double">
        <color rgb="FFFF0000"/>
      </right>
      <top/>
      <bottom style="thin">
        <color rgb="FF85A2D5"/>
      </bottom>
      <diagonal/>
    </border>
    <border>
      <left/>
      <right style="double">
        <color rgb="FFFF0000"/>
      </right>
      <top style="medium">
        <color rgb="FF001F6B"/>
      </top>
      <bottom style="thin">
        <color rgb="FF85A2D5"/>
      </bottom>
      <diagonal/>
    </border>
    <border>
      <left/>
      <right style="double">
        <color rgb="FFFF0000"/>
      </right>
      <top style="thin">
        <color rgb="FF808080"/>
      </top>
      <bottom style="medium">
        <color rgb="FF001F6B"/>
      </bottom>
      <diagonal/>
    </border>
    <border>
      <left/>
      <right style="double">
        <color rgb="FFFF0000"/>
      </right>
      <top/>
      <bottom style="medium">
        <color rgb="FF001F6B"/>
      </bottom>
      <diagonal/>
    </border>
    <border>
      <left style="double">
        <color rgb="FFFF0000"/>
      </left>
      <right/>
      <top/>
      <bottom style="medium">
        <color rgb="FF001F6B"/>
      </bottom>
      <diagonal/>
    </border>
    <border>
      <left/>
      <right/>
      <top/>
      <bottom style="medium">
        <color rgb="FF0050AA"/>
      </bottom>
      <diagonal/>
    </border>
    <border>
      <left/>
      <right/>
      <top style="thin">
        <color theme="0" tint="-0.499984740745262"/>
      </top>
      <bottom style="thin">
        <color theme="0" tint="-0.499984740745262"/>
      </bottom>
      <diagonal/>
    </border>
    <border>
      <left/>
      <right/>
      <top style="medium">
        <color rgb="FF0050AA"/>
      </top>
      <bottom/>
      <diagonal/>
    </border>
    <border>
      <left/>
      <right/>
      <top style="thick">
        <color theme="1"/>
      </top>
      <bottom style="thin">
        <color theme="0" tint="-0.499984740745262"/>
      </bottom>
      <diagonal/>
    </border>
    <border>
      <left/>
      <right style="thin">
        <color theme="0"/>
      </right>
      <top/>
      <bottom style="medium">
        <color rgb="FF0050AA"/>
      </bottom>
      <diagonal/>
    </border>
    <border>
      <left style="thin">
        <color theme="0"/>
      </left>
      <right style="thin">
        <color theme="0"/>
      </right>
      <top/>
      <bottom style="medium">
        <color rgb="FF0050AA"/>
      </bottom>
      <diagonal/>
    </border>
    <border>
      <left style="thin">
        <color theme="0"/>
      </left>
      <right/>
      <top/>
      <bottom style="medium">
        <color rgb="FF0050AA"/>
      </bottom>
      <diagonal/>
    </border>
    <border>
      <left/>
      <right/>
      <top style="thin">
        <color theme="0"/>
      </top>
      <bottom/>
      <diagonal/>
    </border>
    <border>
      <left/>
      <right/>
      <top style="thin">
        <color rgb="FF85A2D5"/>
      </top>
      <bottom style="thin">
        <color rgb="FF0050AA"/>
      </bottom>
      <diagonal/>
    </border>
    <border>
      <left/>
      <right/>
      <top style="thin">
        <color rgb="FF0050AA"/>
      </top>
      <bottom style="thin">
        <color rgb="FF85A2D5"/>
      </bottom>
      <diagonal/>
    </border>
    <border>
      <left/>
      <right style="double">
        <color rgb="FFFF0000"/>
      </right>
      <top style="thin">
        <color theme="0"/>
      </top>
      <bottom/>
      <diagonal/>
    </border>
    <border>
      <left/>
      <right/>
      <top style="medium">
        <color rgb="FF0050AA"/>
      </top>
      <bottom style="thin">
        <color rgb="FF85A2D5"/>
      </bottom>
      <diagonal/>
    </border>
    <border>
      <left/>
      <right/>
      <top style="thin">
        <color indexed="23"/>
      </top>
      <bottom style="medium">
        <color rgb="FF0050AA"/>
      </bottom>
      <diagonal/>
    </border>
    <border>
      <left/>
      <right/>
      <top style="thin">
        <color rgb="FF85A2D5"/>
      </top>
      <bottom style="medium">
        <color rgb="FF0050AA"/>
      </bottom>
      <diagonal/>
    </border>
    <border>
      <left/>
      <right/>
      <top style="medium">
        <color rgb="FF007DCD"/>
      </top>
      <bottom/>
      <diagonal/>
    </border>
    <border>
      <left/>
      <right/>
      <top style="thin">
        <color theme="0" tint="-0.499984740745262"/>
      </top>
      <bottom style="medium">
        <color rgb="FF0050AA"/>
      </bottom>
      <diagonal/>
    </border>
    <border>
      <left/>
      <right/>
      <top style="thin">
        <color rgb="FF85A2D5"/>
      </top>
      <bottom/>
      <diagonal/>
    </border>
  </borders>
  <cellStyleXfs count="88">
    <xf numFmtId="0" fontId="0" fillId="0" borderId="0"/>
    <xf numFmtId="0" fontId="53" fillId="8" borderId="0" applyNumberFormat="0" applyBorder="0" applyAlignment="0" applyProtection="0">
      <alignment vertical="center"/>
    </xf>
    <xf numFmtId="0" fontId="53" fillId="9" borderId="0" applyNumberFormat="0" applyBorder="0" applyAlignment="0" applyProtection="0">
      <alignment vertical="center"/>
    </xf>
    <xf numFmtId="0" fontId="53"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0" borderId="0" applyNumberFormat="0" applyFill="0" applyBorder="0" applyAlignment="0" applyProtection="0">
      <alignment vertical="center"/>
    </xf>
    <xf numFmtId="0" fontId="18" fillId="2" borderId="0">
      <alignment horizontal="left" vertical="center"/>
    </xf>
    <xf numFmtId="0" fontId="56" fillId="32" borderId="11" applyNumberFormat="0" applyAlignment="0" applyProtection="0">
      <alignment vertical="center"/>
    </xf>
    <xf numFmtId="0" fontId="57" fillId="33"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53" fillId="0" borderId="0" applyFont="0" applyFill="0" applyBorder="0" applyAlignment="0" applyProtection="0">
      <alignment vertical="center"/>
    </xf>
    <xf numFmtId="9" fontId="1" fillId="0" borderId="0" applyFont="0" applyFill="0" applyBorder="0" applyAlignment="0" applyProtection="0"/>
    <xf numFmtId="9" fontId="6" fillId="0" borderId="0" applyFont="0" applyFill="0" applyBorder="0" applyAlignment="0" applyProtection="0"/>
    <xf numFmtId="189" fontId="1" fillId="3" borderId="0">
      <alignment horizontal="left" vertical="center"/>
    </xf>
    <xf numFmtId="0" fontId="53" fillId="34" borderId="12" applyNumberFormat="0" applyFont="0" applyAlignment="0" applyProtection="0">
      <alignment vertical="center"/>
    </xf>
    <xf numFmtId="0" fontId="19" fillId="4" borderId="1">
      <alignment horizontal="left" vertical="center"/>
    </xf>
    <xf numFmtId="0" fontId="19" fillId="5" borderId="2" applyBorder="0">
      <alignment horizontal="left" vertical="center"/>
    </xf>
    <xf numFmtId="0" fontId="20" fillId="4" borderId="3">
      <alignment vertical="center"/>
    </xf>
    <xf numFmtId="49" fontId="21" fillId="4" borderId="4" applyNumberFormat="0" applyBorder="0">
      <alignment horizontal="center" vertical="center" wrapText="1"/>
    </xf>
    <xf numFmtId="0" fontId="58" fillId="0" borderId="13" applyNumberFormat="0" applyFill="0" applyAlignment="0" applyProtection="0">
      <alignment vertical="center"/>
    </xf>
    <xf numFmtId="0" fontId="59" fillId="35" borderId="0" applyNumberFormat="0" applyBorder="0" applyAlignment="0" applyProtection="0">
      <alignment vertical="center"/>
    </xf>
    <xf numFmtId="0" fontId="60" fillId="36" borderId="14" applyNumberFormat="0" applyAlignment="0" applyProtection="0">
      <alignment vertical="center"/>
    </xf>
    <xf numFmtId="0" fontId="61" fillId="0" borderId="0" applyNumberFormat="0" applyFill="0" applyBorder="0" applyAlignment="0" applyProtection="0">
      <alignment vertical="center"/>
    </xf>
    <xf numFmtId="38" fontId="1" fillId="0" borderId="0" applyFont="0" applyFill="0" applyBorder="0" applyAlignment="0" applyProtection="0"/>
    <xf numFmtId="38" fontId="53"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53" fillId="0" borderId="0" applyFont="0" applyFill="0" applyBorder="0" applyAlignment="0" applyProtection="0">
      <alignment vertical="center"/>
    </xf>
    <xf numFmtId="38" fontId="22" fillId="0" borderId="0" applyFont="0" applyFill="0" applyBorder="0" applyAlignment="0" applyProtection="0"/>
    <xf numFmtId="38" fontId="6" fillId="0" borderId="0" applyFont="0" applyFill="0" applyBorder="0" applyAlignment="0" applyProtection="0"/>
    <xf numFmtId="38" fontId="1" fillId="0" borderId="0" applyFont="0" applyFill="0" applyBorder="0" applyAlignment="0" applyProtection="0">
      <alignment vertical="center"/>
    </xf>
    <xf numFmtId="0" fontId="62" fillId="0" borderId="15" applyNumberFormat="0" applyFill="0" applyAlignment="0" applyProtection="0">
      <alignment vertical="center"/>
    </xf>
    <xf numFmtId="0" fontId="63" fillId="0" borderId="16" applyNumberFormat="0" applyFill="0" applyAlignment="0" applyProtection="0">
      <alignment vertical="center"/>
    </xf>
    <xf numFmtId="0" fontId="64" fillId="0" borderId="17" applyNumberFormat="0" applyFill="0" applyAlignment="0" applyProtection="0">
      <alignment vertical="center"/>
    </xf>
    <xf numFmtId="0" fontId="64" fillId="0" borderId="0" applyNumberFormat="0" applyFill="0" applyBorder="0" applyAlignment="0" applyProtection="0">
      <alignment vertical="center"/>
    </xf>
    <xf numFmtId="183" fontId="19" fillId="4" borderId="1">
      <alignment vertical="center"/>
    </xf>
    <xf numFmtId="183" fontId="19" fillId="6" borderId="5">
      <alignment vertical="center"/>
    </xf>
    <xf numFmtId="0" fontId="65" fillId="0" borderId="18" applyNumberFormat="0" applyFill="0" applyAlignment="0" applyProtection="0">
      <alignment vertical="center"/>
    </xf>
    <xf numFmtId="0" fontId="66" fillId="36" borderId="19" applyNumberFormat="0" applyAlignment="0" applyProtection="0">
      <alignment vertical="center"/>
    </xf>
    <xf numFmtId="0" fontId="67" fillId="0" borderId="0" applyNumberFormat="0" applyFill="0" applyBorder="0" applyAlignment="0" applyProtection="0">
      <alignment vertical="center"/>
    </xf>
    <xf numFmtId="0" fontId="68" fillId="37" borderId="14" applyNumberFormat="0" applyAlignment="0" applyProtection="0">
      <alignment vertical="center"/>
    </xf>
    <xf numFmtId="183" fontId="19" fillId="7" borderId="1">
      <alignment vertical="center"/>
      <protection locked="0"/>
    </xf>
    <xf numFmtId="49" fontId="1" fillId="7" borderId="1">
      <alignment horizontal="left"/>
      <protection locked="0"/>
    </xf>
    <xf numFmtId="183" fontId="19" fillId="7" borderId="6">
      <alignment vertical="center"/>
      <protection locked="0"/>
    </xf>
    <xf numFmtId="0" fontId="1" fillId="0" borderId="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 fillId="0" borderId="0"/>
    <xf numFmtId="0" fontId="53" fillId="0" borderId="0">
      <alignment vertical="center"/>
    </xf>
    <xf numFmtId="0" fontId="1" fillId="0" borderId="0"/>
    <xf numFmtId="0" fontId="53" fillId="0" borderId="0">
      <alignment vertical="center"/>
    </xf>
    <xf numFmtId="0" fontId="1" fillId="0" borderId="0"/>
    <xf numFmtId="0" fontId="53" fillId="0" borderId="0">
      <alignment vertical="center"/>
    </xf>
    <xf numFmtId="0" fontId="16" fillId="0" borderId="0"/>
    <xf numFmtId="0" fontId="1" fillId="0" borderId="0">
      <alignment vertical="center"/>
    </xf>
    <xf numFmtId="0" fontId="1" fillId="0" borderId="0">
      <alignment vertical="center"/>
    </xf>
    <xf numFmtId="0" fontId="14" fillId="0" borderId="0">
      <alignment vertical="center"/>
    </xf>
    <xf numFmtId="0" fontId="17" fillId="0" borderId="0">
      <alignment vertical="center"/>
    </xf>
    <xf numFmtId="0" fontId="6" fillId="0" borderId="0"/>
    <xf numFmtId="0" fontId="69" fillId="38" borderId="0" applyNumberFormat="0" applyBorder="0" applyAlignment="0" applyProtection="0">
      <alignment vertical="center"/>
    </xf>
  </cellStyleXfs>
  <cellXfs count="469">
    <xf numFmtId="0" fontId="0" fillId="0" borderId="0" xfId="0"/>
    <xf numFmtId="0" fontId="0" fillId="0" borderId="0" xfId="0" applyAlignment="1">
      <alignment vertical="center"/>
    </xf>
    <xf numFmtId="0" fontId="9" fillId="0" borderId="0" xfId="0" applyFont="1" applyAlignment="1">
      <alignment vertical="center"/>
    </xf>
    <xf numFmtId="0" fontId="5"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5" fillId="0" borderId="0" xfId="0" applyFont="1" applyAlignment="1">
      <alignment horizontal="left" vertical="center" indent="1"/>
    </xf>
    <xf numFmtId="0" fontId="13" fillId="0" borderId="0" xfId="0" applyFont="1" applyAlignment="1">
      <alignment vertical="center"/>
    </xf>
    <xf numFmtId="0" fontId="0" fillId="0" borderId="0" xfId="0" applyFont="1" applyAlignment="1">
      <alignment vertical="center"/>
    </xf>
    <xf numFmtId="0" fontId="8" fillId="0" borderId="0" xfId="0" applyFont="1" applyAlignment="1">
      <alignment horizontal="left" vertical="center" indent="1"/>
    </xf>
    <xf numFmtId="0" fontId="16" fillId="0" borderId="0" xfId="0" applyFont="1" applyAlignment="1">
      <alignment vertical="center"/>
    </xf>
    <xf numFmtId="183" fontId="16" fillId="0" borderId="0" xfId="0" applyNumberFormat="1" applyFont="1" applyFill="1" applyBorder="1" applyAlignment="1">
      <alignment horizontal="right" vertical="center"/>
    </xf>
    <xf numFmtId="183" fontId="25" fillId="0" borderId="0" xfId="0" applyNumberFormat="1" applyFont="1" applyFill="1" applyBorder="1" applyAlignment="1">
      <alignment horizontal="right" vertical="center"/>
    </xf>
    <xf numFmtId="183" fontId="16" fillId="0" borderId="0" xfId="0" applyNumberFormat="1" applyFont="1" applyFill="1" applyBorder="1" applyAlignment="1">
      <alignment horizontal="right" vertical="center" shrinkToFit="1"/>
    </xf>
    <xf numFmtId="0" fontId="16" fillId="0" borderId="0" xfId="0" applyFont="1" applyFill="1" applyAlignment="1">
      <alignment vertical="center"/>
    </xf>
    <xf numFmtId="183" fontId="26" fillId="0" borderId="0" xfId="0" applyNumberFormat="1" applyFont="1" applyFill="1" applyBorder="1" applyAlignment="1">
      <alignment vertical="center"/>
    </xf>
    <xf numFmtId="183" fontId="16" fillId="0" borderId="0" xfId="0" applyNumberFormat="1" applyFont="1" applyFill="1" applyBorder="1" applyAlignment="1">
      <alignment vertical="center"/>
    </xf>
    <xf numFmtId="183" fontId="27" fillId="0" borderId="0" xfId="0" applyNumberFormat="1" applyFont="1" applyFill="1" applyBorder="1" applyAlignment="1">
      <alignment vertical="center"/>
    </xf>
    <xf numFmtId="183" fontId="16" fillId="0" borderId="7" xfId="0" applyNumberFormat="1" applyFont="1" applyFill="1" applyBorder="1" applyAlignment="1">
      <alignment horizontal="right" vertical="center"/>
    </xf>
    <xf numFmtId="183" fontId="30" fillId="0" borderId="0" xfId="0" applyNumberFormat="1" applyFont="1" applyFill="1" applyBorder="1" applyAlignment="1">
      <alignment vertical="center"/>
    </xf>
    <xf numFmtId="183" fontId="16" fillId="0" borderId="0" xfId="0" applyNumberFormat="1" applyFont="1" applyFill="1" applyBorder="1" applyAlignment="1">
      <alignment horizontal="center" vertical="center"/>
    </xf>
    <xf numFmtId="185" fontId="16" fillId="0" borderId="20" xfId="0" applyNumberFormat="1" applyFont="1" applyFill="1" applyBorder="1" applyAlignment="1">
      <alignment horizontal="center" vertical="center"/>
    </xf>
    <xf numFmtId="185" fontId="16" fillId="0" borderId="20" xfId="0" applyNumberFormat="1" applyFont="1" applyFill="1" applyBorder="1" applyAlignment="1">
      <alignment horizontal="center" vertical="center" shrinkToFit="1"/>
    </xf>
    <xf numFmtId="0" fontId="16" fillId="0" borderId="0" xfId="0" applyFont="1" applyAlignment="1">
      <alignment horizontal="center" vertical="center"/>
    </xf>
    <xf numFmtId="185" fontId="16" fillId="0" borderId="21" xfId="0" applyNumberFormat="1" applyFont="1" applyFill="1" applyBorder="1" applyAlignment="1">
      <alignment horizontal="center" vertical="center"/>
    </xf>
    <xf numFmtId="183" fontId="25" fillId="0" borderId="0" xfId="0" applyNumberFormat="1" applyFont="1" applyFill="1" applyBorder="1" applyAlignment="1">
      <alignment vertical="center"/>
    </xf>
    <xf numFmtId="183" fontId="25" fillId="0" borderId="0" xfId="0" applyNumberFormat="1" applyFont="1" applyFill="1" applyBorder="1" applyAlignment="1">
      <alignment horizontal="right" vertical="center" shrinkToFit="1"/>
    </xf>
    <xf numFmtId="0" fontId="25" fillId="0" borderId="0" xfId="0" applyFont="1" applyAlignment="1">
      <alignment vertical="center"/>
    </xf>
    <xf numFmtId="183" fontId="16" fillId="0" borderId="0" xfId="0" applyNumberFormat="1" applyFont="1" applyFill="1" applyBorder="1" applyAlignment="1">
      <alignment horizontal="left" vertical="center" indent="1"/>
    </xf>
    <xf numFmtId="0" fontId="16" fillId="0" borderId="0" xfId="0" applyFont="1" applyBorder="1" applyAlignment="1">
      <alignment vertical="center"/>
    </xf>
    <xf numFmtId="183" fontId="16" fillId="0" borderId="0" xfId="0" applyNumberFormat="1" applyFont="1" applyFill="1" applyBorder="1" applyAlignment="1">
      <alignment horizontal="left" vertical="center"/>
    </xf>
    <xf numFmtId="183" fontId="25" fillId="0" borderId="0" xfId="0" applyNumberFormat="1" applyFont="1" applyFill="1" applyBorder="1" applyAlignment="1">
      <alignment horizontal="left" vertical="center"/>
    </xf>
    <xf numFmtId="185" fontId="16" fillId="0" borderId="22" xfId="0" applyNumberFormat="1" applyFont="1" applyFill="1" applyBorder="1" applyAlignment="1">
      <alignment horizontal="center" vertical="center"/>
    </xf>
    <xf numFmtId="185" fontId="16" fillId="0" borderId="22" xfId="0" applyNumberFormat="1" applyFont="1" applyFill="1" applyBorder="1" applyAlignment="1">
      <alignment horizontal="center" vertical="center" shrinkToFit="1"/>
    </xf>
    <xf numFmtId="183" fontId="16" fillId="0" borderId="0" xfId="0" applyNumberFormat="1" applyFont="1" applyFill="1" applyBorder="1" applyAlignment="1">
      <alignment horizontal="left" vertical="center" shrinkToFit="1"/>
    </xf>
    <xf numFmtId="183" fontId="16" fillId="0" borderId="0" xfId="0" applyNumberFormat="1" applyFont="1" applyFill="1" applyBorder="1" applyAlignment="1">
      <alignment horizontal="left" vertical="center" indent="2"/>
    </xf>
    <xf numFmtId="176" fontId="16" fillId="0" borderId="0" xfId="0" applyNumberFormat="1" applyFont="1" applyFill="1" applyBorder="1" applyAlignment="1">
      <alignment horizontal="right" vertical="center"/>
    </xf>
    <xf numFmtId="183" fontId="16" fillId="0" borderId="23" xfId="0" applyNumberFormat="1" applyFont="1" applyFill="1" applyBorder="1" applyAlignment="1">
      <alignment horizontal="left" vertical="center" indent="2"/>
    </xf>
    <xf numFmtId="183" fontId="16" fillId="0" borderId="23" xfId="0" applyNumberFormat="1" applyFont="1" applyFill="1" applyBorder="1" applyAlignment="1">
      <alignment horizontal="right" vertical="center"/>
    </xf>
    <xf numFmtId="183" fontId="16" fillId="0" borderId="24" xfId="0" applyNumberFormat="1" applyFont="1" applyFill="1" applyBorder="1" applyAlignment="1">
      <alignment horizontal="left" vertical="center" indent="1"/>
    </xf>
    <xf numFmtId="183" fontId="16" fillId="0" borderId="24" xfId="0" applyNumberFormat="1" applyFont="1" applyFill="1" applyBorder="1" applyAlignment="1">
      <alignment horizontal="right" vertical="center"/>
    </xf>
    <xf numFmtId="183" fontId="16" fillId="0" borderId="24" xfId="0" applyNumberFormat="1" applyFont="1" applyFill="1" applyBorder="1" applyAlignment="1">
      <alignment horizontal="right" vertical="center" shrinkToFit="1"/>
    </xf>
    <xf numFmtId="183" fontId="16" fillId="0" borderId="8" xfId="0" applyNumberFormat="1" applyFont="1" applyFill="1" applyBorder="1" applyAlignment="1">
      <alignment vertical="center"/>
    </xf>
    <xf numFmtId="183" fontId="16" fillId="0" borderId="7" xfId="0" applyNumberFormat="1" applyFont="1" applyFill="1" applyBorder="1" applyAlignment="1">
      <alignment vertical="center"/>
    </xf>
    <xf numFmtId="183" fontId="16" fillId="0" borderId="0" xfId="0" applyNumberFormat="1" applyFont="1" applyFill="1" applyBorder="1" applyAlignment="1">
      <alignment vertical="center" shrinkToFit="1"/>
    </xf>
    <xf numFmtId="183" fontId="16" fillId="0" borderId="0" xfId="0" applyNumberFormat="1" applyFont="1" applyFill="1" applyBorder="1" applyAlignment="1">
      <alignment horizontal="left" vertical="center" wrapText="1" shrinkToFit="1"/>
    </xf>
    <xf numFmtId="183" fontId="16" fillId="0" borderId="0" xfId="0" applyNumberFormat="1" applyFont="1" applyFill="1" applyBorder="1" applyAlignment="1">
      <alignment horizontal="left" vertical="center" indent="1" shrinkToFit="1"/>
    </xf>
    <xf numFmtId="183" fontId="16" fillId="0" borderId="0" xfId="0" applyNumberFormat="1" applyFont="1" applyFill="1" applyBorder="1" applyAlignment="1">
      <alignment horizontal="left" vertical="center" wrapText="1" indent="1" shrinkToFit="1"/>
    </xf>
    <xf numFmtId="183" fontId="16" fillId="0" borderId="24" xfId="0" applyNumberFormat="1" applyFont="1" applyFill="1" applyBorder="1" applyAlignment="1">
      <alignment horizontal="left" vertical="center" indent="1" shrinkToFit="1"/>
    </xf>
    <xf numFmtId="176" fontId="16" fillId="0" borderId="24" xfId="0" applyNumberFormat="1" applyFont="1" applyFill="1" applyBorder="1" applyAlignment="1">
      <alignment horizontal="right" vertical="center"/>
    </xf>
    <xf numFmtId="183" fontId="16" fillId="0" borderId="25" xfId="0" applyNumberFormat="1" applyFont="1" applyFill="1" applyBorder="1" applyAlignment="1">
      <alignment horizontal="left" vertical="center"/>
    </xf>
    <xf numFmtId="183" fontId="16" fillId="0" borderId="25" xfId="0" applyNumberFormat="1" applyFont="1" applyFill="1" applyBorder="1" applyAlignment="1">
      <alignment horizontal="left" vertical="center" shrinkToFit="1"/>
    </xf>
    <xf numFmtId="183" fontId="16" fillId="0" borderId="25" xfId="0" applyNumberFormat="1" applyFont="1" applyFill="1" applyBorder="1" applyAlignment="1">
      <alignment horizontal="right" vertical="center"/>
    </xf>
    <xf numFmtId="176" fontId="16" fillId="0" borderId="25" xfId="0" applyNumberFormat="1" applyFont="1" applyFill="1" applyBorder="1" applyAlignment="1">
      <alignment horizontal="right" vertical="center"/>
    </xf>
    <xf numFmtId="183" fontId="25" fillId="0" borderId="0" xfId="0" applyNumberFormat="1" applyFont="1" applyFill="1" applyBorder="1" applyAlignment="1">
      <alignment vertical="center" shrinkToFit="1"/>
    </xf>
    <xf numFmtId="0" fontId="25" fillId="0" borderId="0" xfId="0" applyFont="1" applyFill="1" applyAlignment="1">
      <alignment vertical="center"/>
    </xf>
    <xf numFmtId="180" fontId="16" fillId="0" borderId="0" xfId="0" applyNumberFormat="1" applyFont="1" applyFill="1" applyBorder="1" applyAlignment="1">
      <alignment vertical="center"/>
    </xf>
    <xf numFmtId="183" fontId="27" fillId="0" borderId="0" xfId="0" applyNumberFormat="1" applyFont="1" applyBorder="1" applyAlignment="1">
      <alignment vertical="center"/>
    </xf>
    <xf numFmtId="183" fontId="25" fillId="0" borderId="0" xfId="0" applyNumberFormat="1" applyFont="1" applyBorder="1" applyAlignment="1">
      <alignment vertical="center"/>
    </xf>
    <xf numFmtId="183" fontId="16" fillId="0" borderId="0" xfId="0" applyNumberFormat="1" applyFont="1" applyBorder="1" applyAlignment="1">
      <alignment vertical="center"/>
    </xf>
    <xf numFmtId="183" fontId="16" fillId="0" borderId="7" xfId="0" applyNumberFormat="1" applyFont="1" applyBorder="1" applyAlignment="1">
      <alignment vertical="center"/>
    </xf>
    <xf numFmtId="183" fontId="16" fillId="0" borderId="0" xfId="0" applyNumberFormat="1" applyFont="1" applyBorder="1" applyAlignment="1">
      <alignment vertical="center" shrinkToFit="1"/>
    </xf>
    <xf numFmtId="183" fontId="16" fillId="0" borderId="0" xfId="0" applyNumberFormat="1" applyFont="1" applyBorder="1" applyAlignment="1">
      <alignment horizontal="right" vertical="center"/>
    </xf>
    <xf numFmtId="183" fontId="16" fillId="0" borderId="0" xfId="0" applyNumberFormat="1" applyFont="1" applyBorder="1" applyAlignment="1">
      <alignment horizontal="left" vertical="center" indent="1"/>
    </xf>
    <xf numFmtId="183" fontId="16" fillId="0" borderId="0" xfId="0" applyNumberFormat="1" applyFont="1" applyBorder="1" applyAlignment="1">
      <alignment horizontal="left" vertical="center" indent="1" shrinkToFit="1"/>
    </xf>
    <xf numFmtId="176" fontId="16" fillId="0" borderId="0" xfId="0" applyNumberFormat="1" applyFont="1" applyBorder="1" applyAlignment="1">
      <alignment horizontal="right" vertical="center"/>
    </xf>
    <xf numFmtId="183" fontId="16" fillId="0" borderId="24" xfId="0" applyNumberFormat="1" applyFont="1" applyBorder="1" applyAlignment="1">
      <alignment horizontal="left" vertical="center" indent="1"/>
    </xf>
    <xf numFmtId="183" fontId="16" fillId="0" borderId="24" xfId="0" applyNumberFormat="1" applyFont="1" applyBorder="1" applyAlignment="1">
      <alignment horizontal="left" vertical="center" indent="1" shrinkToFit="1"/>
    </xf>
    <xf numFmtId="183" fontId="16" fillId="0" borderId="24" xfId="0" applyNumberFormat="1" applyFont="1" applyBorder="1" applyAlignment="1">
      <alignment horizontal="right" vertical="center"/>
    </xf>
    <xf numFmtId="176" fontId="16" fillId="0" borderId="24" xfId="0" applyNumberFormat="1" applyFont="1" applyBorder="1" applyAlignment="1">
      <alignment horizontal="right" vertical="center"/>
    </xf>
    <xf numFmtId="183" fontId="16" fillId="0" borderId="0" xfId="0" applyNumberFormat="1" applyFont="1" applyBorder="1" applyAlignment="1">
      <alignment horizontal="left" vertical="center" wrapText="1" indent="1" shrinkToFit="1"/>
    </xf>
    <xf numFmtId="183" fontId="16" fillId="0" borderId="26" xfId="0" applyNumberFormat="1" applyFont="1" applyBorder="1" applyAlignment="1">
      <alignment vertical="center"/>
    </xf>
    <xf numFmtId="183" fontId="16" fillId="0" borderId="26" xfId="0" applyNumberFormat="1" applyFont="1" applyBorder="1" applyAlignment="1">
      <alignment vertical="center" shrinkToFit="1"/>
    </xf>
    <xf numFmtId="183" fontId="16" fillId="0" borderId="26" xfId="0" applyNumberFormat="1" applyFont="1" applyFill="1" applyBorder="1" applyAlignment="1">
      <alignment horizontal="right" vertical="center"/>
    </xf>
    <xf numFmtId="183" fontId="16" fillId="0" borderId="26" xfId="0" applyNumberFormat="1" applyFont="1" applyBorder="1" applyAlignment="1">
      <alignment horizontal="right" vertical="center"/>
    </xf>
    <xf numFmtId="176" fontId="16" fillId="0" borderId="26" xfId="0" applyNumberFormat="1" applyFont="1" applyBorder="1" applyAlignment="1">
      <alignment horizontal="right" vertical="center"/>
    </xf>
    <xf numFmtId="183" fontId="16" fillId="0" borderId="24" xfId="0" applyNumberFormat="1" applyFont="1" applyBorder="1" applyAlignment="1">
      <alignment vertical="center"/>
    </xf>
    <xf numFmtId="183" fontId="16" fillId="0" borderId="24" xfId="0" applyNumberFormat="1" applyFont="1" applyBorder="1" applyAlignment="1">
      <alignment vertical="center" shrinkToFit="1"/>
    </xf>
    <xf numFmtId="183" fontId="16" fillId="0" borderId="27" xfId="0" applyNumberFormat="1" applyFont="1" applyFill="1" applyBorder="1" applyAlignment="1">
      <alignment horizontal="right" vertical="center"/>
    </xf>
    <xf numFmtId="183" fontId="33" fillId="0" borderId="0" xfId="0" applyNumberFormat="1" applyFont="1" applyBorder="1" applyAlignment="1">
      <alignment vertical="center"/>
    </xf>
    <xf numFmtId="185" fontId="16" fillId="0" borderId="26" xfId="0" applyNumberFormat="1" applyFont="1" applyFill="1" applyBorder="1" applyAlignment="1">
      <alignment horizontal="center" vertical="center"/>
    </xf>
    <xf numFmtId="185" fontId="16" fillId="0" borderId="26" xfId="0" applyNumberFormat="1" applyFont="1" applyFill="1" applyBorder="1" applyAlignment="1">
      <alignment horizontal="center" vertical="center" shrinkToFit="1"/>
    </xf>
    <xf numFmtId="185" fontId="16" fillId="0" borderId="28" xfId="0" applyNumberFormat="1" applyFont="1" applyFill="1" applyBorder="1" applyAlignment="1">
      <alignment horizontal="center" vertical="center" shrinkToFit="1"/>
    </xf>
    <xf numFmtId="185" fontId="16" fillId="0" borderId="29" xfId="0" applyNumberFormat="1" applyFont="1" applyFill="1" applyBorder="1" applyAlignment="1">
      <alignment horizontal="center" vertical="center"/>
    </xf>
    <xf numFmtId="183" fontId="16" fillId="0" borderId="30" xfId="0" applyNumberFormat="1" applyFont="1" applyFill="1" applyBorder="1" applyAlignment="1">
      <alignment vertical="center"/>
    </xf>
    <xf numFmtId="183" fontId="16" fillId="0" borderId="30" xfId="0" applyNumberFormat="1" applyFont="1" applyFill="1" applyBorder="1" applyAlignment="1">
      <alignment horizontal="right" vertical="center" shrinkToFit="1"/>
    </xf>
    <xf numFmtId="183" fontId="16" fillId="0" borderId="31" xfId="0" applyNumberFormat="1" applyFont="1" applyFill="1" applyBorder="1" applyAlignment="1">
      <alignment horizontal="left" vertical="center"/>
    </xf>
    <xf numFmtId="0" fontId="16" fillId="0" borderId="31" xfId="0" applyFont="1" applyBorder="1" applyAlignment="1">
      <alignment vertical="center"/>
    </xf>
    <xf numFmtId="183" fontId="16" fillId="0" borderId="31" xfId="0" applyNumberFormat="1" applyFont="1" applyFill="1" applyBorder="1" applyAlignment="1">
      <alignment horizontal="right" vertical="center"/>
    </xf>
    <xf numFmtId="183" fontId="16" fillId="0" borderId="32" xfId="0" applyNumberFormat="1" applyFont="1" applyFill="1" applyBorder="1" applyAlignment="1">
      <alignment horizontal="right" vertical="center" shrinkToFit="1"/>
    </xf>
    <xf numFmtId="183" fontId="16" fillId="0" borderId="31" xfId="0" applyNumberFormat="1" applyFont="1" applyFill="1" applyBorder="1" applyAlignment="1">
      <alignment horizontal="right" vertical="center" shrinkToFit="1"/>
    </xf>
    <xf numFmtId="183" fontId="16" fillId="0" borderId="24" xfId="0" applyNumberFormat="1" applyFont="1" applyFill="1" applyBorder="1" applyAlignment="1">
      <alignment horizontal="left" vertical="center"/>
    </xf>
    <xf numFmtId="0" fontId="16" fillId="0" borderId="24" xfId="0" applyFont="1" applyBorder="1" applyAlignment="1">
      <alignment vertical="center"/>
    </xf>
    <xf numFmtId="183" fontId="16" fillId="0" borderId="33" xfId="0" applyNumberFormat="1" applyFont="1" applyFill="1" applyBorder="1" applyAlignment="1">
      <alignment horizontal="right" vertical="center" shrinkToFit="1"/>
    </xf>
    <xf numFmtId="186" fontId="16" fillId="0" borderId="0" xfId="0" applyNumberFormat="1" applyFont="1" applyFill="1" applyBorder="1" applyAlignment="1">
      <alignment horizontal="center" vertical="center"/>
    </xf>
    <xf numFmtId="183" fontId="35" fillId="0" borderId="0" xfId="0" applyNumberFormat="1" applyFont="1" applyFill="1" applyBorder="1" applyAlignment="1">
      <alignment vertical="center"/>
    </xf>
    <xf numFmtId="185" fontId="16" fillId="0" borderId="34" xfId="0" applyNumberFormat="1" applyFont="1" applyFill="1" applyBorder="1" applyAlignment="1">
      <alignment horizontal="center" vertical="center"/>
    </xf>
    <xf numFmtId="183" fontId="16" fillId="0" borderId="33" xfId="0" applyNumberFormat="1" applyFont="1" applyFill="1" applyBorder="1" applyAlignment="1">
      <alignment horizontal="right" vertical="center"/>
    </xf>
    <xf numFmtId="183" fontId="16" fillId="0" borderId="30" xfId="0" applyNumberFormat="1" applyFont="1" applyFill="1" applyBorder="1" applyAlignment="1">
      <alignment horizontal="right" vertical="center"/>
    </xf>
    <xf numFmtId="176" fontId="16" fillId="39" borderId="0" xfId="0" applyNumberFormat="1" applyFont="1" applyFill="1" applyBorder="1" applyAlignment="1">
      <alignment horizontal="right" vertical="center"/>
    </xf>
    <xf numFmtId="183" fontId="16" fillId="0" borderId="35" xfId="0" applyNumberFormat="1" applyFont="1" applyFill="1" applyBorder="1" applyAlignment="1">
      <alignment horizontal="left" vertical="center" indent="1"/>
    </xf>
    <xf numFmtId="183" fontId="16" fillId="0" borderId="35" xfId="0" applyNumberFormat="1" applyFont="1" applyFill="1" applyBorder="1" applyAlignment="1">
      <alignment horizontal="right" vertical="center"/>
    </xf>
    <xf numFmtId="176" fontId="16" fillId="0" borderId="35" xfId="0" applyNumberFormat="1" applyFont="1" applyFill="1" applyBorder="1" applyAlignment="1">
      <alignment horizontal="right" vertical="center"/>
    </xf>
    <xf numFmtId="176" fontId="16" fillId="0" borderId="36" xfId="0" applyNumberFormat="1" applyFont="1" applyFill="1" applyBorder="1" applyAlignment="1">
      <alignment horizontal="right" vertical="center"/>
    </xf>
    <xf numFmtId="183" fontId="16" fillId="0" borderId="31" xfId="0" applyNumberFormat="1" applyFont="1" applyFill="1" applyBorder="1" applyAlignment="1">
      <alignment horizontal="left" vertical="center" indent="1"/>
    </xf>
    <xf numFmtId="177" fontId="16" fillId="0" borderId="31" xfId="29" applyNumberFormat="1" applyFont="1" applyFill="1" applyBorder="1" applyAlignment="1">
      <alignment horizontal="right" vertical="center"/>
    </xf>
    <xf numFmtId="177" fontId="16" fillId="0" borderId="32" xfId="29" applyNumberFormat="1" applyFont="1" applyFill="1" applyBorder="1" applyAlignment="1">
      <alignment horizontal="right" vertical="center"/>
    </xf>
    <xf numFmtId="183" fontId="16" fillId="0" borderId="22" xfId="0" applyNumberFormat="1" applyFont="1" applyFill="1" applyBorder="1" applyAlignment="1">
      <alignment horizontal="left" vertical="center" indent="1"/>
    </xf>
    <xf numFmtId="183" fontId="16" fillId="0" borderId="22" xfId="0" applyNumberFormat="1" applyFont="1" applyFill="1" applyBorder="1" applyAlignment="1">
      <alignment horizontal="right" vertical="center"/>
    </xf>
    <xf numFmtId="183" fontId="16" fillId="0" borderId="34" xfId="0" applyNumberFormat="1" applyFont="1" applyFill="1" applyBorder="1" applyAlignment="1">
      <alignment horizontal="right" vertical="center"/>
    </xf>
    <xf numFmtId="183" fontId="16" fillId="0" borderId="36" xfId="0" applyNumberFormat="1" applyFont="1" applyFill="1" applyBorder="1" applyAlignment="1">
      <alignment horizontal="right" vertical="center"/>
    </xf>
    <xf numFmtId="176" fontId="16" fillId="0" borderId="30" xfId="0" applyNumberFormat="1" applyFont="1" applyFill="1" applyBorder="1" applyAlignment="1">
      <alignment horizontal="right" vertical="center"/>
    </xf>
    <xf numFmtId="183" fontId="16" fillId="0" borderId="0" xfId="0" applyNumberFormat="1" applyFont="1" applyAlignment="1">
      <alignment horizontal="left" vertical="center" indent="2"/>
    </xf>
    <xf numFmtId="183" fontId="16" fillId="0" borderId="35" xfId="0" applyNumberFormat="1" applyFont="1" applyBorder="1" applyAlignment="1">
      <alignment horizontal="left" vertical="center" indent="1"/>
    </xf>
    <xf numFmtId="183" fontId="16" fillId="0" borderId="10" xfId="0" applyNumberFormat="1" applyFont="1" applyBorder="1" applyAlignment="1">
      <alignment horizontal="left" vertical="center" indent="1"/>
    </xf>
    <xf numFmtId="183" fontId="16" fillId="0" borderId="10" xfId="0" applyNumberFormat="1" applyFont="1" applyFill="1" applyBorder="1" applyAlignment="1">
      <alignment horizontal="left" vertical="center" indent="1"/>
    </xf>
    <xf numFmtId="183" fontId="16" fillId="0" borderId="10" xfId="0" applyNumberFormat="1" applyFont="1" applyFill="1" applyBorder="1" applyAlignment="1">
      <alignment horizontal="right" vertical="center"/>
    </xf>
    <xf numFmtId="183" fontId="16" fillId="0" borderId="37" xfId="0" applyNumberFormat="1" applyFont="1" applyFill="1" applyBorder="1" applyAlignment="1">
      <alignment horizontal="right" vertical="center"/>
    </xf>
    <xf numFmtId="183" fontId="16" fillId="0" borderId="0" xfId="0" applyNumberFormat="1" applyFont="1" applyAlignment="1">
      <alignment horizontal="left" vertical="center" indent="1"/>
    </xf>
    <xf numFmtId="183" fontId="16" fillId="0" borderId="31" xfId="0" applyNumberFormat="1" applyFont="1" applyBorder="1" applyAlignment="1">
      <alignment horizontal="left" vertical="center" indent="1"/>
    </xf>
    <xf numFmtId="176" fontId="16" fillId="0" borderId="33" xfId="0" applyNumberFormat="1" applyFont="1" applyFill="1" applyBorder="1" applyAlignment="1">
      <alignment horizontal="right" vertical="center"/>
    </xf>
    <xf numFmtId="183" fontId="36" fillId="0" borderId="0" xfId="0" applyNumberFormat="1" applyFont="1" applyFill="1" applyBorder="1" applyAlignment="1">
      <alignment horizontal="left" vertical="center"/>
    </xf>
    <xf numFmtId="183" fontId="36" fillId="0" borderId="0" xfId="0" applyNumberFormat="1" applyFont="1" applyFill="1" applyBorder="1" applyAlignment="1">
      <alignment horizontal="right" vertical="center"/>
    </xf>
    <xf numFmtId="183" fontId="36" fillId="0" borderId="0" xfId="0" applyNumberFormat="1" applyFont="1" applyFill="1" applyBorder="1" applyAlignment="1">
      <alignment vertical="center"/>
    </xf>
    <xf numFmtId="0" fontId="36" fillId="0" borderId="0" xfId="0" applyFont="1" applyBorder="1" applyAlignment="1">
      <alignment vertical="center"/>
    </xf>
    <xf numFmtId="0" fontId="36" fillId="0" borderId="0" xfId="0" applyFont="1" applyAlignment="1">
      <alignment vertical="center"/>
    </xf>
    <xf numFmtId="183" fontId="36" fillId="0" borderId="0" xfId="0" applyNumberFormat="1" applyFont="1" applyFill="1" applyBorder="1" applyAlignment="1">
      <alignment vertical="top"/>
    </xf>
    <xf numFmtId="183" fontId="36" fillId="0" borderId="0" xfId="0" applyNumberFormat="1" applyFont="1" applyFill="1" applyBorder="1" applyAlignment="1">
      <alignment vertical="center" wrapText="1"/>
    </xf>
    <xf numFmtId="185" fontId="16" fillId="0" borderId="38" xfId="0" applyNumberFormat="1" applyFont="1" applyFill="1" applyBorder="1" applyAlignment="1">
      <alignment horizontal="center" vertical="center" shrinkToFit="1"/>
    </xf>
    <xf numFmtId="183" fontId="16" fillId="0" borderId="39" xfId="0" applyNumberFormat="1" applyFont="1" applyFill="1" applyBorder="1" applyAlignment="1">
      <alignment horizontal="left" vertical="center" indent="2"/>
    </xf>
    <xf numFmtId="183" fontId="16" fillId="0" borderId="39" xfId="0" applyNumberFormat="1" applyFont="1" applyFill="1" applyBorder="1" applyAlignment="1">
      <alignment horizontal="right" vertical="center"/>
    </xf>
    <xf numFmtId="183" fontId="16" fillId="0" borderId="40" xfId="0" applyNumberFormat="1" applyFont="1" applyFill="1" applyBorder="1" applyAlignment="1">
      <alignment horizontal="right" vertical="center"/>
    </xf>
    <xf numFmtId="183" fontId="16" fillId="0" borderId="41" xfId="0" applyNumberFormat="1" applyFont="1" applyFill="1" applyBorder="1" applyAlignment="1">
      <alignment horizontal="left" vertical="center" indent="1"/>
    </xf>
    <xf numFmtId="177" fontId="16" fillId="0" borderId="41" xfId="29" applyNumberFormat="1" applyFont="1" applyFill="1" applyBorder="1" applyAlignment="1">
      <alignment horizontal="right" vertical="center"/>
    </xf>
    <xf numFmtId="177" fontId="16" fillId="0" borderId="42" xfId="29" applyNumberFormat="1" applyFont="1" applyFill="1" applyBorder="1" applyAlignment="1">
      <alignment horizontal="right" vertical="center"/>
    </xf>
    <xf numFmtId="183" fontId="16" fillId="39" borderId="0" xfId="0" applyNumberFormat="1" applyFont="1" applyFill="1" applyBorder="1" applyAlignment="1">
      <alignment horizontal="right" vertical="center"/>
    </xf>
    <xf numFmtId="0" fontId="16" fillId="39" borderId="0" xfId="0" applyFont="1" applyFill="1" applyAlignment="1">
      <alignment vertical="center"/>
    </xf>
    <xf numFmtId="185" fontId="16" fillId="0" borderId="43" xfId="0" applyNumberFormat="1" applyFont="1" applyFill="1" applyBorder="1" applyAlignment="1">
      <alignment horizontal="center" vertical="center"/>
    </xf>
    <xf numFmtId="185" fontId="16" fillId="0" borderId="44" xfId="0" applyNumberFormat="1" applyFont="1" applyFill="1" applyBorder="1" applyAlignment="1">
      <alignment horizontal="center" vertical="center" shrinkToFit="1"/>
    </xf>
    <xf numFmtId="185" fontId="16" fillId="0" borderId="43" xfId="0" applyNumberFormat="1" applyFont="1" applyFill="1" applyBorder="1" applyAlignment="1">
      <alignment horizontal="center" vertical="center" shrinkToFit="1"/>
    </xf>
    <xf numFmtId="185" fontId="16" fillId="0" borderId="45" xfId="0" applyNumberFormat="1" applyFont="1" applyFill="1" applyBorder="1" applyAlignment="1">
      <alignment horizontal="center" vertical="center" shrinkToFit="1"/>
    </xf>
    <xf numFmtId="185" fontId="16" fillId="0" borderId="21" xfId="0" applyNumberFormat="1" applyFont="1" applyFill="1" applyBorder="1" applyAlignment="1">
      <alignment horizontal="center" vertical="center" shrinkToFit="1"/>
    </xf>
    <xf numFmtId="182" fontId="16" fillId="0" borderId="0" xfId="0" applyNumberFormat="1" applyFont="1" applyFill="1" applyBorder="1" applyAlignment="1">
      <alignment vertical="center"/>
    </xf>
    <xf numFmtId="182" fontId="16" fillId="0" borderId="30" xfId="0" applyNumberFormat="1" applyFont="1" applyFill="1" applyBorder="1" applyAlignment="1">
      <alignment vertical="center"/>
    </xf>
    <xf numFmtId="183" fontId="16" fillId="0" borderId="23" xfId="0" applyNumberFormat="1" applyFont="1" applyFill="1" applyBorder="1" applyAlignment="1">
      <alignment vertical="center"/>
    </xf>
    <xf numFmtId="182" fontId="16" fillId="0" borderId="23" xfId="0" applyNumberFormat="1" applyFont="1" applyFill="1" applyBorder="1" applyAlignment="1">
      <alignment vertical="center"/>
    </xf>
    <xf numFmtId="182" fontId="16" fillId="0" borderId="46" xfId="0" applyNumberFormat="1" applyFont="1" applyFill="1" applyBorder="1" applyAlignment="1">
      <alignment vertical="center"/>
    </xf>
    <xf numFmtId="182" fontId="16" fillId="0" borderId="30" xfId="0" applyNumberFormat="1" applyFont="1" applyFill="1" applyBorder="1" applyAlignment="1">
      <alignment horizontal="right" vertical="center"/>
    </xf>
    <xf numFmtId="182" fontId="16" fillId="0" borderId="0" xfId="0" applyNumberFormat="1" applyFont="1" applyFill="1" applyBorder="1" applyAlignment="1">
      <alignment horizontal="right" vertical="center"/>
    </xf>
    <xf numFmtId="176" fontId="16" fillId="0" borderId="0" xfId="0" applyNumberFormat="1" applyFont="1" applyFill="1" applyBorder="1" applyAlignment="1">
      <alignment vertical="center"/>
    </xf>
    <xf numFmtId="176" fontId="25" fillId="0" borderId="0" xfId="0" applyNumberFormat="1" applyFont="1" applyFill="1" applyBorder="1" applyAlignment="1">
      <alignment horizontal="center" vertical="center"/>
    </xf>
    <xf numFmtId="0" fontId="16" fillId="0" borderId="0" xfId="0" applyFont="1" applyFill="1" applyBorder="1" applyAlignment="1">
      <alignment vertical="center"/>
    </xf>
    <xf numFmtId="176" fontId="25" fillId="0" borderId="0" xfId="0" applyNumberFormat="1" applyFont="1" applyFill="1" applyBorder="1" applyAlignment="1">
      <alignment vertical="center"/>
    </xf>
    <xf numFmtId="0" fontId="30" fillId="0" borderId="0" xfId="0" applyFont="1" applyFill="1" applyBorder="1" applyAlignment="1">
      <alignment vertical="center"/>
    </xf>
    <xf numFmtId="180" fontId="16" fillId="0" borderId="23" xfId="0" applyNumberFormat="1" applyFont="1" applyFill="1" applyBorder="1" applyAlignment="1">
      <alignment vertical="center"/>
    </xf>
    <xf numFmtId="180" fontId="16" fillId="0" borderId="46" xfId="0" applyNumberFormat="1" applyFont="1" applyFill="1" applyBorder="1" applyAlignment="1">
      <alignment vertical="center"/>
    </xf>
    <xf numFmtId="183" fontId="34" fillId="0" borderId="0" xfId="0" applyNumberFormat="1" applyFont="1" applyFill="1" applyBorder="1" applyAlignment="1">
      <alignment vertical="center"/>
    </xf>
    <xf numFmtId="180" fontId="16" fillId="0" borderId="0" xfId="0" applyNumberFormat="1" applyFont="1" applyFill="1" applyBorder="1" applyAlignment="1">
      <alignment horizontal="right" vertical="center"/>
    </xf>
    <xf numFmtId="180" fontId="16" fillId="0" borderId="30" xfId="0" applyNumberFormat="1" applyFont="1" applyFill="1" applyBorder="1" applyAlignment="1">
      <alignment horizontal="right" vertical="center"/>
    </xf>
    <xf numFmtId="180" fontId="16" fillId="0" borderId="23" xfId="0" applyNumberFormat="1" applyFont="1" applyFill="1" applyBorder="1" applyAlignment="1">
      <alignment horizontal="right" vertical="center"/>
    </xf>
    <xf numFmtId="180" fontId="16" fillId="0" borderId="46" xfId="0" applyNumberFormat="1" applyFont="1" applyFill="1" applyBorder="1" applyAlignment="1">
      <alignment horizontal="right" vertical="center"/>
    </xf>
    <xf numFmtId="182" fontId="16" fillId="0" borderId="0" xfId="0" applyNumberFormat="1" applyFont="1" applyFill="1" applyAlignment="1">
      <alignment vertical="center"/>
    </xf>
    <xf numFmtId="182" fontId="16" fillId="0" borderId="0" xfId="0" applyNumberFormat="1" applyFont="1" applyAlignment="1">
      <alignment vertical="center"/>
    </xf>
    <xf numFmtId="182" fontId="16" fillId="0" borderId="0" xfId="0" applyNumberFormat="1" applyFont="1" applyBorder="1" applyAlignment="1">
      <alignment vertical="center"/>
    </xf>
    <xf numFmtId="182" fontId="16" fillId="0" borderId="0" xfId="0" applyNumberFormat="1" applyFont="1" applyBorder="1" applyAlignment="1">
      <alignment horizontal="right" vertical="center"/>
    </xf>
    <xf numFmtId="0" fontId="25" fillId="0" borderId="0" xfId="0" applyFont="1" applyAlignment="1">
      <alignment horizontal="center" vertical="center"/>
    </xf>
    <xf numFmtId="0" fontId="16" fillId="0" borderId="23" xfId="0" applyFont="1" applyFill="1" applyBorder="1" applyAlignment="1">
      <alignment horizontal="left" vertical="center" indent="1"/>
    </xf>
    <xf numFmtId="180" fontId="16" fillId="0" borderId="0" xfId="0" applyNumberFormat="1" applyFont="1" applyFill="1" applyAlignment="1">
      <alignment vertical="center"/>
    </xf>
    <xf numFmtId="180" fontId="16" fillId="0" borderId="30" xfId="0" applyNumberFormat="1" applyFont="1" applyFill="1" applyBorder="1" applyAlignment="1">
      <alignment vertical="center"/>
    </xf>
    <xf numFmtId="40" fontId="16" fillId="0" borderId="0" xfId="44" applyNumberFormat="1" applyFont="1" applyFill="1" applyAlignment="1">
      <alignment vertical="center"/>
    </xf>
    <xf numFmtId="181" fontId="16" fillId="0" borderId="0" xfId="0" applyNumberFormat="1" applyFont="1" applyFill="1" applyBorder="1" applyAlignment="1">
      <alignment vertical="center"/>
    </xf>
    <xf numFmtId="181" fontId="16" fillId="0" borderId="0" xfId="0" applyNumberFormat="1" applyFont="1" applyFill="1" applyBorder="1" applyAlignment="1">
      <alignment horizontal="right" vertical="center"/>
    </xf>
    <xf numFmtId="181" fontId="16" fillId="0" borderId="30" xfId="0" applyNumberFormat="1" applyFont="1" applyFill="1" applyBorder="1" applyAlignment="1">
      <alignment horizontal="right" vertical="center"/>
    </xf>
    <xf numFmtId="184" fontId="16" fillId="0" borderId="0" xfId="0" applyNumberFormat="1" applyFont="1" applyFill="1" applyBorder="1" applyAlignment="1">
      <alignment horizontal="left" vertical="center"/>
    </xf>
    <xf numFmtId="184" fontId="16" fillId="0" borderId="0" xfId="0" applyNumberFormat="1" applyFont="1" applyFill="1" applyBorder="1" applyAlignment="1">
      <alignment horizontal="right" vertical="center"/>
    </xf>
    <xf numFmtId="184" fontId="16" fillId="0" borderId="30" xfId="0" applyNumberFormat="1" applyFont="1" applyFill="1" applyBorder="1" applyAlignment="1">
      <alignment horizontal="right" vertical="center"/>
    </xf>
    <xf numFmtId="178" fontId="16" fillId="0" borderId="0" xfId="0" applyNumberFormat="1" applyFont="1" applyFill="1" applyBorder="1" applyAlignment="1">
      <alignment horizontal="left" vertical="center"/>
    </xf>
    <xf numFmtId="178" fontId="16" fillId="0" borderId="0" xfId="0" applyNumberFormat="1" applyFont="1" applyFill="1" applyBorder="1" applyAlignment="1">
      <alignment vertical="center"/>
    </xf>
    <xf numFmtId="178" fontId="16" fillId="0" borderId="39" xfId="0" applyNumberFormat="1" applyFont="1" applyFill="1" applyBorder="1" applyAlignment="1">
      <alignment vertical="center"/>
    </xf>
    <xf numFmtId="176" fontId="16" fillId="0" borderId="39" xfId="0" applyNumberFormat="1" applyFont="1" applyFill="1" applyBorder="1" applyAlignment="1">
      <alignment horizontal="right" vertical="center"/>
    </xf>
    <xf numFmtId="176" fontId="16" fillId="0" borderId="40" xfId="0" applyNumberFormat="1" applyFont="1" applyFill="1" applyBorder="1" applyAlignment="1">
      <alignment horizontal="right" vertical="center"/>
    </xf>
    <xf numFmtId="185" fontId="70" fillId="40" borderId="47" xfId="0" applyNumberFormat="1" applyFont="1" applyFill="1" applyBorder="1" applyAlignment="1">
      <alignment horizontal="center" vertical="center" shrinkToFit="1"/>
    </xf>
    <xf numFmtId="185" fontId="70" fillId="40" borderId="48" xfId="0" applyNumberFormat="1" applyFont="1" applyFill="1" applyBorder="1" applyAlignment="1">
      <alignment horizontal="center" vertical="center" shrinkToFit="1"/>
    </xf>
    <xf numFmtId="185" fontId="70" fillId="40" borderId="49" xfId="0" applyNumberFormat="1" applyFont="1" applyFill="1" applyBorder="1" applyAlignment="1">
      <alignment horizontal="center" vertical="center" shrinkToFit="1"/>
    </xf>
    <xf numFmtId="185" fontId="70" fillId="40" borderId="47" xfId="0" applyNumberFormat="1" applyFont="1" applyFill="1" applyBorder="1" applyAlignment="1">
      <alignment horizontal="center" vertical="center"/>
    </xf>
    <xf numFmtId="185" fontId="70" fillId="40" borderId="48" xfId="0" applyNumberFormat="1" applyFont="1" applyFill="1" applyBorder="1" applyAlignment="1">
      <alignment horizontal="center" vertical="center"/>
    </xf>
    <xf numFmtId="185" fontId="70" fillId="40" borderId="49" xfId="0" applyNumberFormat="1" applyFont="1" applyFill="1" applyBorder="1" applyAlignment="1">
      <alignment horizontal="center" vertical="center"/>
    </xf>
    <xf numFmtId="183" fontId="16" fillId="0" borderId="50" xfId="0" applyNumberFormat="1" applyFont="1" applyFill="1" applyBorder="1" applyAlignment="1">
      <alignment horizontal="right" vertical="center"/>
    </xf>
    <xf numFmtId="183" fontId="70" fillId="40" borderId="50" xfId="0" applyNumberFormat="1" applyFont="1" applyFill="1" applyBorder="1" applyAlignment="1">
      <alignment horizontal="right" vertical="center"/>
    </xf>
    <xf numFmtId="185" fontId="16" fillId="0" borderId="0" xfId="0" applyNumberFormat="1" applyFont="1" applyFill="1" applyBorder="1" applyAlignment="1">
      <alignment horizontal="center" vertical="center"/>
    </xf>
    <xf numFmtId="185" fontId="16" fillId="0" borderId="0" xfId="0" applyNumberFormat="1" applyFont="1" applyFill="1" applyBorder="1" applyAlignment="1">
      <alignment horizontal="center" vertical="center" shrinkToFit="1"/>
    </xf>
    <xf numFmtId="183" fontId="16" fillId="0" borderId="50" xfId="0" applyNumberFormat="1" applyFont="1" applyFill="1" applyBorder="1" applyAlignment="1">
      <alignment horizontal="center" vertical="center"/>
    </xf>
    <xf numFmtId="183" fontId="16" fillId="0" borderId="50" xfId="0" applyNumberFormat="1" applyFont="1" applyFill="1" applyBorder="1" applyAlignment="1">
      <alignment vertical="center"/>
    </xf>
    <xf numFmtId="183" fontId="30" fillId="0" borderId="51" xfId="0" applyNumberFormat="1" applyFont="1" applyFill="1" applyBorder="1" applyAlignment="1">
      <alignment vertical="center"/>
    </xf>
    <xf numFmtId="183" fontId="16" fillId="0" borderId="51" xfId="0" applyNumberFormat="1" applyFont="1" applyFill="1" applyBorder="1" applyAlignment="1">
      <alignment horizontal="center" vertical="center"/>
    </xf>
    <xf numFmtId="185" fontId="16" fillId="0" borderId="51" xfId="0" applyNumberFormat="1" applyFont="1" applyFill="1" applyBorder="1" applyAlignment="1">
      <alignment horizontal="center" vertical="center"/>
    </xf>
    <xf numFmtId="185" fontId="70" fillId="40" borderId="52" xfId="0" applyNumberFormat="1" applyFont="1" applyFill="1" applyBorder="1" applyAlignment="1">
      <alignment horizontal="center" vertical="center"/>
    </xf>
    <xf numFmtId="185" fontId="70" fillId="40" borderId="53" xfId="0" applyNumberFormat="1" applyFont="1" applyFill="1" applyBorder="1" applyAlignment="1">
      <alignment horizontal="center" vertical="center"/>
    </xf>
    <xf numFmtId="185" fontId="70" fillId="40" borderId="54" xfId="0" applyNumberFormat="1" applyFont="1" applyFill="1" applyBorder="1" applyAlignment="1">
      <alignment horizontal="center" vertical="center"/>
    </xf>
    <xf numFmtId="183" fontId="16" fillId="0" borderId="50" xfId="0" applyNumberFormat="1" applyFont="1" applyBorder="1" applyAlignment="1">
      <alignment vertical="center"/>
    </xf>
    <xf numFmtId="183" fontId="16" fillId="0" borderId="50" xfId="0" applyNumberFormat="1" applyFont="1" applyBorder="1" applyAlignment="1">
      <alignment horizontal="right" vertical="center"/>
    </xf>
    <xf numFmtId="185" fontId="70" fillId="40" borderId="55" xfId="0" applyNumberFormat="1" applyFont="1" applyFill="1" applyBorder="1" applyAlignment="1">
      <alignment horizontal="center" vertical="center" shrinkToFit="1"/>
    </xf>
    <xf numFmtId="185" fontId="70" fillId="40" borderId="56" xfId="0" applyNumberFormat="1" applyFont="1" applyFill="1" applyBorder="1" applyAlignment="1">
      <alignment horizontal="center" vertical="center" shrinkToFit="1"/>
    </xf>
    <xf numFmtId="185" fontId="70" fillId="40" borderId="57" xfId="0" applyNumberFormat="1" applyFont="1" applyFill="1" applyBorder="1" applyAlignment="1">
      <alignment horizontal="center" vertical="center" shrinkToFit="1"/>
    </xf>
    <xf numFmtId="185" fontId="70" fillId="40" borderId="52" xfId="0" applyNumberFormat="1" applyFont="1" applyFill="1" applyBorder="1" applyAlignment="1">
      <alignment horizontal="center" vertical="center" shrinkToFit="1"/>
    </xf>
    <xf numFmtId="185" fontId="70" fillId="40" borderId="53" xfId="0" applyNumberFormat="1" applyFont="1" applyFill="1" applyBorder="1" applyAlignment="1">
      <alignment horizontal="center" vertical="center" shrinkToFit="1"/>
    </xf>
    <xf numFmtId="185" fontId="70" fillId="40" borderId="54" xfId="0" applyNumberFormat="1" applyFont="1" applyFill="1" applyBorder="1" applyAlignment="1">
      <alignment horizontal="center" vertical="center" shrinkToFit="1"/>
    </xf>
    <xf numFmtId="183" fontId="16" fillId="0" borderId="51" xfId="0" applyNumberFormat="1" applyFont="1" applyFill="1" applyBorder="1" applyAlignment="1">
      <alignment vertical="center"/>
    </xf>
    <xf numFmtId="183" fontId="71" fillId="41" borderId="58" xfId="0" applyNumberFormat="1" applyFont="1" applyFill="1" applyBorder="1" applyAlignment="1">
      <alignment horizontal="left" vertical="center"/>
    </xf>
    <xf numFmtId="183" fontId="71" fillId="41" borderId="58" xfId="0" applyNumberFormat="1" applyFont="1" applyFill="1" applyBorder="1" applyAlignment="1">
      <alignment horizontal="right" vertical="center"/>
    </xf>
    <xf numFmtId="183" fontId="71" fillId="41" borderId="58" xfId="0" applyNumberFormat="1" applyFont="1" applyFill="1" applyBorder="1" applyAlignment="1">
      <alignment horizontal="right" vertical="center" shrinkToFit="1"/>
    </xf>
    <xf numFmtId="183" fontId="71" fillId="41" borderId="59" xfId="0" applyNumberFormat="1" applyFont="1" applyFill="1" applyBorder="1" applyAlignment="1">
      <alignment vertical="center"/>
    </xf>
    <xf numFmtId="176" fontId="71" fillId="41" borderId="58" xfId="0" applyNumberFormat="1" applyFont="1" applyFill="1" applyBorder="1" applyAlignment="1">
      <alignment horizontal="right" vertical="center" shrinkToFit="1"/>
    </xf>
    <xf numFmtId="0" fontId="71" fillId="0" borderId="0" xfId="0" applyFont="1" applyAlignment="1">
      <alignment vertical="center"/>
    </xf>
    <xf numFmtId="183" fontId="72" fillId="0" borderId="0" xfId="0" applyNumberFormat="1" applyFont="1" applyFill="1" applyBorder="1" applyAlignment="1">
      <alignment vertical="center"/>
    </xf>
    <xf numFmtId="183" fontId="71" fillId="0" borderId="60" xfId="0" applyNumberFormat="1" applyFont="1" applyFill="1" applyBorder="1" applyAlignment="1">
      <alignment vertical="center"/>
    </xf>
    <xf numFmtId="183" fontId="71" fillId="0" borderId="60" xfId="0" applyNumberFormat="1" applyFont="1" applyFill="1" applyBorder="1" applyAlignment="1">
      <alignment horizontal="right" vertical="center"/>
    </xf>
    <xf numFmtId="183" fontId="71" fillId="0" borderId="60" xfId="0" applyNumberFormat="1" applyFont="1" applyFill="1" applyBorder="1" applyAlignment="1">
      <alignment horizontal="right" vertical="center" shrinkToFit="1"/>
    </xf>
    <xf numFmtId="183" fontId="71" fillId="0" borderId="0" xfId="0" applyNumberFormat="1" applyFont="1" applyFill="1" applyBorder="1" applyAlignment="1">
      <alignment horizontal="left" vertical="center"/>
    </xf>
    <xf numFmtId="183" fontId="71" fillId="0" borderId="0" xfId="0" applyNumberFormat="1" applyFont="1" applyFill="1" applyBorder="1" applyAlignment="1">
      <alignment horizontal="right" vertical="center"/>
    </xf>
    <xf numFmtId="183" fontId="71" fillId="0" borderId="0" xfId="0" applyNumberFormat="1" applyFont="1" applyFill="1" applyBorder="1" applyAlignment="1">
      <alignment horizontal="right" vertical="center" shrinkToFit="1"/>
    </xf>
    <xf numFmtId="183" fontId="71" fillId="41" borderId="58" xfId="0" applyNumberFormat="1" applyFont="1" applyFill="1" applyBorder="1" applyAlignment="1">
      <alignment horizontal="left" vertical="center" indent="1"/>
    </xf>
    <xf numFmtId="183" fontId="70" fillId="40" borderId="0" xfId="0" applyNumberFormat="1" applyFont="1" applyFill="1" applyBorder="1" applyAlignment="1">
      <alignment horizontal="left" vertical="center"/>
    </xf>
    <xf numFmtId="183" fontId="70" fillId="40" borderId="0" xfId="0" applyNumberFormat="1" applyFont="1" applyFill="1" applyBorder="1" applyAlignment="1">
      <alignment horizontal="right" vertical="center"/>
    </xf>
    <xf numFmtId="183" fontId="70" fillId="40" borderId="0" xfId="0" applyNumberFormat="1" applyFont="1" applyFill="1" applyBorder="1" applyAlignment="1">
      <alignment horizontal="right" vertical="center" shrinkToFit="1"/>
    </xf>
    <xf numFmtId="185" fontId="70" fillId="40" borderId="0" xfId="0" applyNumberFormat="1" applyFont="1" applyFill="1" applyBorder="1" applyAlignment="1">
      <alignment horizontal="center" vertical="center"/>
    </xf>
    <xf numFmtId="177" fontId="16" fillId="0" borderId="0" xfId="29" applyNumberFormat="1" applyFont="1" applyFill="1" applyBorder="1" applyAlignment="1">
      <alignment horizontal="right" vertical="center"/>
    </xf>
    <xf numFmtId="183" fontId="71" fillId="0" borderId="60" xfId="0" applyNumberFormat="1" applyFont="1" applyFill="1" applyBorder="1" applyAlignment="1">
      <alignment horizontal="left" vertical="center"/>
    </xf>
    <xf numFmtId="176" fontId="71" fillId="0" borderId="60" xfId="0" applyNumberFormat="1" applyFont="1" applyFill="1" applyBorder="1" applyAlignment="1">
      <alignment horizontal="right" vertical="center" shrinkToFit="1"/>
    </xf>
    <xf numFmtId="183" fontId="73" fillId="41" borderId="58" xfId="0" applyNumberFormat="1" applyFont="1" applyFill="1" applyBorder="1" applyAlignment="1">
      <alignment horizontal="left" vertical="center" indent="1" shrinkToFit="1"/>
    </xf>
    <xf numFmtId="183" fontId="73" fillId="41" borderId="58" xfId="0" applyNumberFormat="1" applyFont="1" applyFill="1" applyBorder="1" applyAlignment="1">
      <alignment horizontal="right" vertical="center"/>
    </xf>
    <xf numFmtId="176" fontId="73" fillId="41" borderId="58" xfId="0" applyNumberFormat="1" applyFont="1" applyFill="1" applyBorder="1" applyAlignment="1">
      <alignment horizontal="right" vertical="center"/>
    </xf>
    <xf numFmtId="183" fontId="73" fillId="41" borderId="61" xfId="0" applyNumberFormat="1" applyFont="1" applyFill="1" applyBorder="1" applyAlignment="1">
      <alignment horizontal="left" vertical="center" indent="1"/>
    </xf>
    <xf numFmtId="183" fontId="73" fillId="41" borderId="61" xfId="0" applyNumberFormat="1" applyFont="1" applyFill="1" applyBorder="1" applyAlignment="1">
      <alignment horizontal="left" vertical="center" indent="1" shrinkToFit="1"/>
    </xf>
    <xf numFmtId="183" fontId="73" fillId="41" borderId="61" xfId="0" applyNumberFormat="1" applyFont="1" applyFill="1" applyBorder="1" applyAlignment="1">
      <alignment horizontal="right" vertical="center"/>
    </xf>
    <xf numFmtId="176" fontId="73" fillId="41" borderId="61" xfId="0" applyNumberFormat="1" applyFont="1" applyFill="1" applyBorder="1" applyAlignment="1">
      <alignment horizontal="right" vertical="center"/>
    </xf>
    <xf numFmtId="183" fontId="71" fillId="41" borderId="62" xfId="0" applyNumberFormat="1" applyFont="1" applyFill="1" applyBorder="1" applyAlignment="1">
      <alignment horizontal="left" vertical="center"/>
    </xf>
    <xf numFmtId="183" fontId="71" fillId="41" borderId="62" xfId="0" applyNumberFormat="1" applyFont="1" applyFill="1" applyBorder="1" applyAlignment="1">
      <alignment horizontal="left" vertical="center" shrinkToFit="1"/>
    </xf>
    <xf numFmtId="183" fontId="71" fillId="41" borderId="62" xfId="0" applyNumberFormat="1" applyFont="1" applyFill="1" applyBorder="1" applyAlignment="1">
      <alignment horizontal="right" vertical="center"/>
    </xf>
    <xf numFmtId="176" fontId="71" fillId="41" borderId="62" xfId="0" applyNumberFormat="1" applyFont="1" applyFill="1" applyBorder="1" applyAlignment="1">
      <alignment horizontal="right" vertical="center"/>
    </xf>
    <xf numFmtId="183" fontId="16" fillId="0" borderId="63" xfId="0" applyNumberFormat="1" applyFont="1" applyBorder="1" applyAlignment="1">
      <alignment vertical="center"/>
    </xf>
    <xf numFmtId="183" fontId="16" fillId="0" borderId="63" xfId="0" applyNumberFormat="1" applyFont="1" applyBorder="1" applyAlignment="1">
      <alignment vertical="center" shrinkToFit="1"/>
    </xf>
    <xf numFmtId="183" fontId="16" fillId="0" borderId="63" xfId="0" applyNumberFormat="1" applyFont="1" applyFill="1" applyBorder="1" applyAlignment="1">
      <alignment horizontal="right" vertical="center"/>
    </xf>
    <xf numFmtId="183" fontId="16" fillId="0" borderId="63" xfId="0" applyNumberFormat="1" applyFont="1" applyBorder="1" applyAlignment="1">
      <alignment horizontal="right" vertical="center"/>
    </xf>
    <xf numFmtId="176" fontId="16" fillId="0" borderId="63" xfId="0" applyNumberFormat="1" applyFont="1" applyBorder="1" applyAlignment="1">
      <alignment horizontal="right" vertical="center"/>
    </xf>
    <xf numFmtId="183" fontId="16" fillId="0" borderId="64" xfId="0" applyNumberFormat="1" applyFont="1" applyFill="1" applyBorder="1" applyAlignment="1">
      <alignment horizontal="left" vertical="center"/>
    </xf>
    <xf numFmtId="183" fontId="16" fillId="0" borderId="60" xfId="0" applyNumberFormat="1" applyFont="1" applyFill="1" applyBorder="1" applyAlignment="1">
      <alignment vertical="center"/>
    </xf>
    <xf numFmtId="183" fontId="16" fillId="0" borderId="60" xfId="0" applyNumberFormat="1" applyFont="1" applyFill="1" applyBorder="1" applyAlignment="1">
      <alignment horizontal="center" vertical="center"/>
    </xf>
    <xf numFmtId="183" fontId="16" fillId="0" borderId="51" xfId="0" applyNumberFormat="1" applyFont="1" applyFill="1" applyBorder="1" applyAlignment="1">
      <alignment horizontal="left" vertical="center"/>
    </xf>
    <xf numFmtId="186" fontId="16" fillId="0" borderId="51" xfId="0" applyNumberFormat="1" applyFont="1" applyFill="1" applyBorder="1" applyAlignment="1">
      <alignment horizontal="center" vertical="center"/>
    </xf>
    <xf numFmtId="186" fontId="16" fillId="0" borderId="25" xfId="0" applyNumberFormat="1" applyFont="1" applyFill="1" applyBorder="1" applyAlignment="1">
      <alignment horizontal="center" vertical="center"/>
    </xf>
    <xf numFmtId="0" fontId="34" fillId="0" borderId="25" xfId="0" applyFont="1" applyBorder="1" applyAlignment="1">
      <alignment horizontal="center" vertical="center"/>
    </xf>
    <xf numFmtId="183" fontId="16" fillId="0" borderId="65" xfId="0" applyNumberFormat="1" applyFont="1" applyFill="1" applyBorder="1" applyAlignment="1">
      <alignment vertical="center"/>
    </xf>
    <xf numFmtId="186" fontId="16" fillId="0" borderId="65" xfId="0" applyNumberFormat="1" applyFont="1" applyFill="1" applyBorder="1" applyAlignment="1">
      <alignment horizontal="center" vertical="center"/>
    </xf>
    <xf numFmtId="183" fontId="71" fillId="0" borderId="0" xfId="0" applyNumberFormat="1" applyFont="1" applyFill="1" applyBorder="1" applyAlignment="1">
      <alignment vertical="center"/>
    </xf>
    <xf numFmtId="183" fontId="16" fillId="0" borderId="32" xfId="0" applyNumberFormat="1" applyFont="1" applyFill="1" applyBorder="1" applyAlignment="1">
      <alignment horizontal="right" vertical="center"/>
    </xf>
    <xf numFmtId="183" fontId="70" fillId="42" borderId="0" xfId="0" applyNumberFormat="1" applyFont="1" applyFill="1" applyBorder="1" applyAlignment="1">
      <alignment vertical="center"/>
    </xf>
    <xf numFmtId="183" fontId="74" fillId="42" borderId="0" xfId="0" applyNumberFormat="1" applyFont="1" applyFill="1" applyBorder="1" applyAlignment="1">
      <alignment vertical="center"/>
    </xf>
    <xf numFmtId="183" fontId="70" fillId="43" borderId="0" xfId="0" applyNumberFormat="1" applyFont="1" applyFill="1" applyBorder="1" applyAlignment="1">
      <alignment vertical="center"/>
    </xf>
    <xf numFmtId="183" fontId="74" fillId="43" borderId="0" xfId="0" applyNumberFormat="1" applyFont="1" applyFill="1" applyBorder="1" applyAlignment="1">
      <alignment vertical="center"/>
    </xf>
    <xf numFmtId="183" fontId="70" fillId="44" borderId="0" xfId="0" applyNumberFormat="1" applyFont="1" applyFill="1" applyBorder="1" applyAlignment="1">
      <alignment horizontal="left" vertical="center"/>
    </xf>
    <xf numFmtId="183" fontId="74" fillId="44" borderId="0" xfId="0" applyNumberFormat="1" applyFont="1" applyFill="1" applyBorder="1" applyAlignment="1">
      <alignment horizontal="right" vertical="center"/>
    </xf>
    <xf numFmtId="183" fontId="70" fillId="45" borderId="0" xfId="0" applyNumberFormat="1" applyFont="1" applyFill="1" applyBorder="1" applyAlignment="1">
      <alignment horizontal="left" vertical="center"/>
    </xf>
    <xf numFmtId="183" fontId="74" fillId="45" borderId="0" xfId="0" applyNumberFormat="1" applyFont="1" applyFill="1" applyBorder="1" applyAlignment="1">
      <alignment horizontal="right" vertical="center"/>
    </xf>
    <xf numFmtId="183" fontId="74" fillId="46" borderId="0" xfId="0" applyNumberFormat="1" applyFont="1" applyFill="1" applyBorder="1" applyAlignment="1">
      <alignment horizontal="right" vertical="center"/>
    </xf>
    <xf numFmtId="183" fontId="71" fillId="47" borderId="0" xfId="0" applyNumberFormat="1" applyFont="1" applyFill="1" applyBorder="1" applyAlignment="1">
      <alignment horizontal="left" vertical="center"/>
    </xf>
    <xf numFmtId="183" fontId="73" fillId="47" borderId="0" xfId="0" applyNumberFormat="1" applyFont="1" applyFill="1" applyBorder="1" applyAlignment="1">
      <alignment horizontal="right" vertical="center"/>
    </xf>
    <xf numFmtId="176" fontId="25" fillId="0" borderId="0" xfId="0" applyNumberFormat="1" applyFont="1" applyFill="1" applyBorder="1" applyAlignment="1">
      <alignment horizontal="right" vertical="center"/>
    </xf>
    <xf numFmtId="176" fontId="71" fillId="0" borderId="0" xfId="0" applyNumberFormat="1" applyFont="1" applyFill="1" applyBorder="1" applyAlignment="1">
      <alignment horizontal="right" vertical="center"/>
    </xf>
    <xf numFmtId="183" fontId="16" fillId="0" borderId="35" xfId="0" applyNumberFormat="1" applyFont="1" applyFill="1" applyBorder="1" applyAlignment="1">
      <alignment horizontal="left" vertical="center"/>
    </xf>
    <xf numFmtId="176" fontId="71" fillId="0" borderId="60" xfId="0" applyNumberFormat="1" applyFont="1" applyFill="1" applyBorder="1" applyAlignment="1">
      <alignment horizontal="right" vertical="center"/>
    </xf>
    <xf numFmtId="176" fontId="71" fillId="0" borderId="66" xfId="0" applyNumberFormat="1" applyFont="1" applyFill="1" applyBorder="1" applyAlignment="1">
      <alignment horizontal="right" vertical="center"/>
    </xf>
    <xf numFmtId="183" fontId="36" fillId="0" borderId="60" xfId="0" applyNumberFormat="1" applyFont="1" applyFill="1" applyBorder="1" applyAlignment="1">
      <alignment horizontal="left" vertical="center"/>
    </xf>
    <xf numFmtId="183" fontId="36" fillId="0" borderId="60" xfId="0" applyNumberFormat="1" applyFont="1" applyFill="1" applyBorder="1" applyAlignment="1">
      <alignment horizontal="right" vertical="center"/>
    </xf>
    <xf numFmtId="183" fontId="36" fillId="0" borderId="60" xfId="0" applyNumberFormat="1" applyFont="1" applyFill="1" applyBorder="1" applyAlignment="1">
      <alignment horizontal="center" vertical="center"/>
    </xf>
    <xf numFmtId="183" fontId="36" fillId="0" borderId="60" xfId="0" applyNumberFormat="1" applyFont="1" applyFill="1" applyBorder="1" applyAlignment="1">
      <alignment vertical="center"/>
    </xf>
    <xf numFmtId="0" fontId="36" fillId="0" borderId="60" xfId="0" applyFont="1" applyBorder="1" applyAlignment="1">
      <alignment vertical="center"/>
    </xf>
    <xf numFmtId="183" fontId="71" fillId="41" borderId="67" xfId="0" applyNumberFormat="1" applyFont="1" applyFill="1" applyBorder="1" applyAlignment="1">
      <alignment vertical="center"/>
    </xf>
    <xf numFmtId="183" fontId="73" fillId="41" borderId="67" xfId="0" applyNumberFormat="1" applyFont="1" applyFill="1" applyBorder="1" applyAlignment="1">
      <alignment horizontal="right" vertical="center"/>
    </xf>
    <xf numFmtId="183" fontId="73" fillId="41" borderId="68" xfId="0" applyNumberFormat="1" applyFont="1" applyFill="1" applyBorder="1" applyAlignment="1">
      <alignment horizontal="right" vertical="center"/>
    </xf>
    <xf numFmtId="183" fontId="73" fillId="41" borderId="59" xfId="0" applyNumberFormat="1" applyFont="1" applyFill="1" applyBorder="1" applyAlignment="1">
      <alignment horizontal="right" vertical="center"/>
    </xf>
    <xf numFmtId="183" fontId="73" fillId="41" borderId="69" xfId="0" applyNumberFormat="1" applyFont="1" applyFill="1" applyBorder="1" applyAlignment="1">
      <alignment horizontal="right" vertical="center"/>
    </xf>
    <xf numFmtId="0" fontId="73" fillId="0" borderId="0" xfId="0" applyFont="1" applyAlignment="1">
      <alignment vertical="center"/>
    </xf>
    <xf numFmtId="183" fontId="71" fillId="0" borderId="24" xfId="0" applyNumberFormat="1" applyFont="1" applyFill="1" applyBorder="1" applyAlignment="1">
      <alignment horizontal="left" vertical="center" indent="1"/>
    </xf>
    <xf numFmtId="183" fontId="71" fillId="0" borderId="24" xfId="0" applyNumberFormat="1" applyFont="1" applyFill="1" applyBorder="1" applyAlignment="1">
      <alignment horizontal="right" vertical="center"/>
    </xf>
    <xf numFmtId="183" fontId="71" fillId="0" borderId="33" xfId="0" applyNumberFormat="1" applyFont="1" applyFill="1" applyBorder="1" applyAlignment="1">
      <alignment horizontal="right" vertical="center"/>
    </xf>
    <xf numFmtId="176" fontId="71" fillId="0" borderId="24" xfId="0" applyNumberFormat="1" applyFont="1" applyFill="1" applyBorder="1" applyAlignment="1">
      <alignment horizontal="right" vertical="center"/>
    </xf>
    <xf numFmtId="176" fontId="71" fillId="0" borderId="33" xfId="0" applyNumberFormat="1" applyFont="1" applyFill="1" applyBorder="1" applyAlignment="1">
      <alignment horizontal="right" vertical="center"/>
    </xf>
    <xf numFmtId="183" fontId="71" fillId="0" borderId="30" xfId="0" applyNumberFormat="1" applyFont="1" applyFill="1" applyBorder="1" applyAlignment="1">
      <alignment horizontal="right" vertical="center"/>
    </xf>
    <xf numFmtId="183" fontId="16" fillId="0" borderId="63" xfId="0" applyNumberFormat="1" applyFont="1" applyFill="1" applyBorder="1" applyAlignment="1">
      <alignment horizontal="left" vertical="center" indent="1"/>
    </xf>
    <xf numFmtId="183" fontId="16" fillId="0" borderId="70" xfId="0" applyNumberFormat="1" applyFont="1" applyFill="1" applyBorder="1" applyAlignment="1">
      <alignment horizontal="right" vertical="center"/>
    </xf>
    <xf numFmtId="183" fontId="16" fillId="0" borderId="63" xfId="0" applyNumberFormat="1" applyFont="1" applyFill="1" applyBorder="1" applyAlignment="1">
      <alignment horizontal="left" vertical="center"/>
    </xf>
    <xf numFmtId="182" fontId="16" fillId="0" borderId="51" xfId="0" applyNumberFormat="1" applyFont="1" applyFill="1" applyBorder="1" applyAlignment="1">
      <alignment horizontal="right" vertical="center"/>
    </xf>
    <xf numFmtId="182" fontId="16" fillId="0" borderId="71" xfId="0" applyNumberFormat="1" applyFont="1" applyFill="1" applyBorder="1" applyAlignment="1">
      <alignment horizontal="right" vertical="center"/>
    </xf>
    <xf numFmtId="179" fontId="16" fillId="0" borderId="51" xfId="0" applyNumberFormat="1" applyFont="1" applyFill="1" applyBorder="1" applyAlignment="1">
      <alignment vertical="center"/>
    </xf>
    <xf numFmtId="179" fontId="16" fillId="0" borderId="71" xfId="0" applyNumberFormat="1" applyFont="1" applyFill="1" applyBorder="1" applyAlignment="1">
      <alignment vertical="center"/>
    </xf>
    <xf numFmtId="182" fontId="16" fillId="0" borderId="51" xfId="0" applyNumberFormat="1" applyFont="1" applyBorder="1" applyAlignment="1">
      <alignment horizontal="right" vertical="center"/>
    </xf>
    <xf numFmtId="182" fontId="16" fillId="0" borderId="72" xfId="0" applyNumberFormat="1" applyFont="1" applyFill="1" applyBorder="1" applyAlignment="1">
      <alignment horizontal="right" vertical="center"/>
    </xf>
    <xf numFmtId="0" fontId="75" fillId="0" borderId="51" xfId="29" applyNumberFormat="1" applyFont="1" applyFill="1" applyBorder="1" applyAlignment="1">
      <alignment horizontal="right" vertical="center"/>
    </xf>
    <xf numFmtId="182" fontId="75" fillId="0" borderId="51" xfId="29" applyNumberFormat="1" applyFont="1" applyFill="1" applyBorder="1" applyAlignment="1">
      <alignment horizontal="right" vertical="center"/>
    </xf>
    <xf numFmtId="181" fontId="16" fillId="0" borderId="51" xfId="0" applyNumberFormat="1" applyFont="1" applyFill="1" applyBorder="1" applyAlignment="1">
      <alignment vertical="center"/>
    </xf>
    <xf numFmtId="181" fontId="16" fillId="0" borderId="51" xfId="0" applyNumberFormat="1" applyFont="1" applyFill="1" applyBorder="1" applyAlignment="1">
      <alignment horizontal="right" vertical="center"/>
    </xf>
    <xf numFmtId="181" fontId="16" fillId="0" borderId="72" xfId="0" applyNumberFormat="1" applyFont="1" applyFill="1" applyBorder="1" applyAlignment="1">
      <alignment horizontal="right" vertical="center"/>
    </xf>
    <xf numFmtId="178" fontId="16" fillId="0" borderId="51" xfId="0" applyNumberFormat="1" applyFont="1" applyFill="1" applyBorder="1" applyAlignment="1">
      <alignment vertical="center"/>
    </xf>
    <xf numFmtId="181" fontId="16" fillId="0" borderId="71" xfId="0" applyNumberFormat="1" applyFont="1" applyFill="1" applyBorder="1" applyAlignment="1">
      <alignment horizontal="right" vertical="center"/>
    </xf>
    <xf numFmtId="0" fontId="76" fillId="0" borderId="0" xfId="0" applyFont="1" applyFill="1" applyAlignment="1">
      <alignment vertical="center"/>
    </xf>
    <xf numFmtId="0" fontId="16" fillId="0" borderId="0" xfId="0" applyFont="1" applyFill="1" applyAlignment="1">
      <alignment horizontal="right" vertical="center"/>
    </xf>
    <xf numFmtId="183" fontId="77" fillId="0" borderId="50" xfId="0" applyNumberFormat="1" applyFont="1" applyFill="1" applyBorder="1" applyAlignment="1">
      <alignment vertical="center"/>
    </xf>
    <xf numFmtId="183" fontId="70" fillId="48" borderId="50" xfId="0" applyNumberFormat="1" applyFont="1" applyFill="1" applyBorder="1" applyAlignment="1">
      <alignment horizontal="right" vertical="center"/>
    </xf>
    <xf numFmtId="183" fontId="78" fillId="0" borderId="0" xfId="0" applyNumberFormat="1" applyFont="1" applyFill="1" applyBorder="1" applyAlignment="1">
      <alignment vertical="center"/>
    </xf>
    <xf numFmtId="183" fontId="77" fillId="0" borderId="0" xfId="0" applyNumberFormat="1" applyFont="1" applyFill="1" applyBorder="1" applyAlignment="1">
      <alignment horizontal="center" vertical="center"/>
    </xf>
    <xf numFmtId="183" fontId="70" fillId="48" borderId="20" xfId="0" applyNumberFormat="1" applyFont="1" applyFill="1" applyBorder="1" applyAlignment="1">
      <alignment horizontal="center" vertical="center"/>
    </xf>
    <xf numFmtId="183" fontId="70" fillId="48" borderId="47" xfId="0" applyNumberFormat="1" applyFont="1" applyFill="1" applyBorder="1" applyAlignment="1">
      <alignment horizontal="center" vertical="center"/>
    </xf>
    <xf numFmtId="183" fontId="70" fillId="48" borderId="48" xfId="0" applyNumberFormat="1" applyFont="1" applyFill="1" applyBorder="1" applyAlignment="1">
      <alignment horizontal="center" vertical="center"/>
    </xf>
    <xf numFmtId="183" fontId="70" fillId="48" borderId="49" xfId="0" applyNumberFormat="1" applyFont="1" applyFill="1" applyBorder="1" applyAlignment="1">
      <alignment horizontal="center" vertical="center"/>
    </xf>
    <xf numFmtId="183" fontId="72" fillId="0" borderId="73" xfId="0" applyNumberFormat="1" applyFont="1" applyFill="1" applyBorder="1" applyAlignment="1">
      <alignment vertical="center"/>
    </xf>
    <xf numFmtId="183" fontId="77" fillId="0" borderId="73" xfId="0" applyNumberFormat="1" applyFont="1" applyFill="1" applyBorder="1" applyAlignment="1">
      <alignment horizontal="center" vertical="center"/>
    </xf>
    <xf numFmtId="183" fontId="70" fillId="48" borderId="73" xfId="0" applyNumberFormat="1" applyFont="1" applyFill="1" applyBorder="1" applyAlignment="1">
      <alignment horizontal="center" vertical="center"/>
    </xf>
    <xf numFmtId="176" fontId="77" fillId="0" borderId="0" xfId="0" applyNumberFormat="1" applyFont="1" applyFill="1" applyBorder="1" applyAlignment="1">
      <alignment horizontal="right" vertical="center"/>
    </xf>
    <xf numFmtId="0" fontId="77" fillId="0" borderId="0" xfId="0" applyFont="1" applyAlignment="1">
      <alignment vertical="center"/>
    </xf>
    <xf numFmtId="183" fontId="77" fillId="0" borderId="0" xfId="0" applyNumberFormat="1" applyFont="1" applyFill="1" applyBorder="1" applyAlignment="1">
      <alignment horizontal="left" vertical="center"/>
    </xf>
    <xf numFmtId="176" fontId="16" fillId="0" borderId="31" xfId="0" applyNumberFormat="1" applyFont="1" applyFill="1" applyBorder="1" applyAlignment="1">
      <alignment horizontal="right" vertical="center"/>
    </xf>
    <xf numFmtId="183" fontId="25" fillId="0" borderId="73" xfId="0" applyNumberFormat="1" applyFont="1" applyFill="1" applyBorder="1" applyAlignment="1">
      <alignment vertical="center"/>
    </xf>
    <xf numFmtId="183" fontId="16" fillId="0" borderId="73" xfId="0" applyNumberFormat="1" applyFont="1" applyFill="1" applyBorder="1" applyAlignment="1">
      <alignment horizontal="center" vertical="center"/>
    </xf>
    <xf numFmtId="0" fontId="77" fillId="0" borderId="0" xfId="0" applyFont="1" applyFill="1" applyAlignment="1">
      <alignment vertical="center"/>
    </xf>
    <xf numFmtId="176" fontId="16" fillId="0" borderId="0" xfId="0" applyNumberFormat="1" applyFont="1" applyFill="1" applyBorder="1" applyAlignment="1">
      <alignment horizontal="right" vertical="center" shrinkToFit="1"/>
    </xf>
    <xf numFmtId="176" fontId="16" fillId="0" borderId="74" xfId="0" applyNumberFormat="1" applyFont="1" applyFill="1" applyBorder="1" applyAlignment="1">
      <alignment horizontal="right" vertical="center"/>
    </xf>
    <xf numFmtId="183" fontId="25" fillId="0" borderId="0" xfId="0" applyNumberFormat="1" applyFont="1" applyFill="1" applyBorder="1" applyAlignment="1">
      <alignment horizontal="left" vertical="center" wrapText="1"/>
    </xf>
    <xf numFmtId="41" fontId="16" fillId="0" borderId="0" xfId="0" applyNumberFormat="1" applyFont="1" applyFill="1" applyBorder="1" applyAlignment="1">
      <alignment horizontal="right" vertical="center"/>
    </xf>
    <xf numFmtId="183" fontId="16" fillId="0" borderId="8" xfId="0" applyNumberFormat="1" applyFont="1" applyBorder="1" applyAlignment="1">
      <alignment vertical="center"/>
    </xf>
    <xf numFmtId="183" fontId="70" fillId="0" borderId="50" xfId="0" applyNumberFormat="1" applyFont="1" applyFill="1" applyBorder="1" applyAlignment="1">
      <alignment vertical="center"/>
    </xf>
    <xf numFmtId="183" fontId="79" fillId="0" borderId="0" xfId="0" applyNumberFormat="1" applyFont="1" applyFill="1" applyBorder="1" applyAlignment="1">
      <alignment vertical="center"/>
    </xf>
    <xf numFmtId="183" fontId="70" fillId="0" borderId="0" xfId="0" applyNumberFormat="1" applyFont="1" applyFill="1" applyBorder="1" applyAlignment="1">
      <alignment horizontal="center" vertical="center"/>
    </xf>
    <xf numFmtId="183" fontId="80" fillId="0" borderId="73" xfId="0" applyNumberFormat="1" applyFont="1" applyFill="1" applyBorder="1" applyAlignment="1">
      <alignment vertical="center"/>
    </xf>
    <xf numFmtId="183" fontId="70" fillId="0" borderId="73" xfId="0" applyNumberFormat="1" applyFont="1" applyFill="1" applyBorder="1" applyAlignment="1">
      <alignment horizontal="center" vertical="center"/>
    </xf>
    <xf numFmtId="183" fontId="25" fillId="0" borderId="0" xfId="0" applyNumberFormat="1" applyFont="1" applyBorder="1" applyAlignment="1">
      <alignment vertical="center" shrinkToFit="1"/>
    </xf>
    <xf numFmtId="176" fontId="25" fillId="0" borderId="0" xfId="0" applyNumberFormat="1" applyFont="1" applyBorder="1" applyAlignment="1">
      <alignment horizontal="right" vertical="center"/>
    </xf>
    <xf numFmtId="181" fontId="25" fillId="0" borderId="0" xfId="0" applyNumberFormat="1" applyFont="1" applyFill="1" applyBorder="1" applyAlignment="1">
      <alignment horizontal="right" vertical="center"/>
    </xf>
    <xf numFmtId="0" fontId="16" fillId="0" borderId="24" xfId="0" applyFont="1" applyFill="1" applyBorder="1" applyAlignment="1">
      <alignment vertical="center"/>
    </xf>
    <xf numFmtId="183" fontId="70" fillId="48" borderId="0" xfId="0" applyNumberFormat="1" applyFont="1" applyFill="1" applyBorder="1" applyAlignment="1">
      <alignment horizontal="center" vertical="center"/>
    </xf>
    <xf numFmtId="183" fontId="16" fillId="0" borderId="75" xfId="0" applyNumberFormat="1" applyFont="1" applyFill="1" applyBorder="1" applyAlignment="1">
      <alignment vertical="center"/>
    </xf>
    <xf numFmtId="176" fontId="16" fillId="0" borderId="75" xfId="0" applyNumberFormat="1" applyFont="1" applyFill="1" applyBorder="1" applyAlignment="1">
      <alignment horizontal="right" vertical="center"/>
    </xf>
    <xf numFmtId="40" fontId="16" fillId="0" borderId="0" xfId="44" applyNumberFormat="1" applyFont="1" applyFill="1" applyBorder="1" applyAlignment="1">
      <alignment horizontal="right" vertical="center"/>
    </xf>
    <xf numFmtId="183" fontId="16" fillId="0" borderId="35" xfId="0" applyNumberFormat="1" applyFont="1" applyFill="1" applyBorder="1" applyAlignment="1">
      <alignment vertical="center"/>
    </xf>
    <xf numFmtId="40" fontId="16" fillId="0" borderId="35" xfId="44" applyNumberFormat="1" applyFont="1" applyFill="1" applyBorder="1" applyAlignment="1">
      <alignment horizontal="right" vertical="center"/>
    </xf>
    <xf numFmtId="183" fontId="16" fillId="0" borderId="73" xfId="0" applyNumberFormat="1" applyFont="1" applyFill="1" applyBorder="1" applyAlignment="1">
      <alignment horizontal="left" vertical="center"/>
    </xf>
    <xf numFmtId="40" fontId="16" fillId="0" borderId="73" xfId="44" applyNumberFormat="1" applyFont="1" applyFill="1" applyBorder="1" applyAlignment="1">
      <alignment horizontal="right" vertical="center"/>
    </xf>
    <xf numFmtId="176" fontId="74" fillId="42" borderId="0" xfId="0" applyNumberFormat="1" applyFont="1" applyFill="1" applyBorder="1" applyAlignment="1">
      <alignment horizontal="right" vertical="center"/>
    </xf>
    <xf numFmtId="176" fontId="16" fillId="39" borderId="35" xfId="0" applyNumberFormat="1" applyFont="1" applyFill="1" applyBorder="1" applyAlignment="1">
      <alignment horizontal="right" vertical="center"/>
    </xf>
    <xf numFmtId="176" fontId="16" fillId="39" borderId="0" xfId="44" applyNumberFormat="1" applyFont="1" applyFill="1" applyBorder="1" applyAlignment="1">
      <alignment horizontal="right" vertical="center"/>
    </xf>
    <xf numFmtId="176" fontId="16" fillId="0" borderId="0" xfId="44" applyNumberFormat="1" applyFont="1" applyFill="1" applyBorder="1" applyAlignment="1">
      <alignment horizontal="right" vertical="center"/>
    </xf>
    <xf numFmtId="176" fontId="74" fillId="43" borderId="0" xfId="0" applyNumberFormat="1" applyFont="1" applyFill="1" applyBorder="1" applyAlignment="1">
      <alignment horizontal="right" vertical="center"/>
    </xf>
    <xf numFmtId="38" fontId="34" fillId="0" borderId="0" xfId="44" applyFont="1" applyAlignment="1">
      <alignment vertical="center"/>
    </xf>
    <xf numFmtId="38" fontId="34" fillId="0" borderId="0" xfId="44" applyFont="1" applyBorder="1" applyAlignment="1">
      <alignment vertical="center"/>
    </xf>
    <xf numFmtId="177" fontId="16" fillId="39" borderId="9" xfId="29" applyNumberFormat="1" applyFont="1" applyFill="1" applyBorder="1" applyAlignment="1">
      <alignment horizontal="right" vertical="center"/>
    </xf>
    <xf numFmtId="183" fontId="70" fillId="46" borderId="0" xfId="0" applyNumberFormat="1" applyFont="1" applyFill="1" applyBorder="1" applyAlignment="1">
      <alignment horizontal="left" vertical="center"/>
    </xf>
    <xf numFmtId="176" fontId="75" fillId="0" borderId="0" xfId="0" applyNumberFormat="1" applyFont="1" applyFill="1" applyBorder="1" applyAlignment="1">
      <alignment horizontal="right" vertical="center"/>
    </xf>
    <xf numFmtId="176" fontId="16" fillId="0" borderId="65" xfId="0" applyNumberFormat="1" applyFont="1" applyFill="1" applyBorder="1" applyAlignment="1">
      <alignment horizontal="right" vertical="center"/>
    </xf>
    <xf numFmtId="0" fontId="34" fillId="0" borderId="0" xfId="0" applyFont="1"/>
    <xf numFmtId="183" fontId="25" fillId="0" borderId="0" xfId="0" applyNumberFormat="1" applyFont="1" applyFill="1" applyBorder="1" applyAlignment="1">
      <alignment vertical="top"/>
    </xf>
    <xf numFmtId="183" fontId="36" fillId="0" borderId="0" xfId="0" applyNumberFormat="1" applyFont="1" applyFill="1" applyBorder="1" applyAlignment="1">
      <alignment horizontal="left" vertical="center" wrapText="1"/>
    </xf>
    <xf numFmtId="0" fontId="36" fillId="0" borderId="0" xfId="0" applyFont="1" applyFill="1" applyAlignment="1">
      <alignment vertical="center"/>
    </xf>
    <xf numFmtId="183" fontId="16" fillId="0" borderId="76" xfId="0" applyNumberFormat="1" applyFont="1" applyFill="1" applyBorder="1" applyAlignment="1">
      <alignment horizontal="center" vertical="center"/>
    </xf>
    <xf numFmtId="183" fontId="70" fillId="48" borderId="55" xfId="0" applyNumberFormat="1" applyFont="1" applyFill="1" applyBorder="1" applyAlignment="1">
      <alignment horizontal="center" vertical="center"/>
    </xf>
    <xf numFmtId="183" fontId="70" fillId="48" borderId="56" xfId="0" applyNumberFormat="1" applyFont="1" applyFill="1" applyBorder="1" applyAlignment="1">
      <alignment horizontal="center" vertical="center"/>
    </xf>
    <xf numFmtId="183" fontId="70" fillId="48" borderId="57" xfId="0" applyNumberFormat="1" applyFont="1" applyFill="1" applyBorder="1" applyAlignment="1">
      <alignment horizontal="center" vertical="center"/>
    </xf>
    <xf numFmtId="183" fontId="16" fillId="0" borderId="73" xfId="0" applyNumberFormat="1" applyFont="1" applyFill="1" applyBorder="1" applyAlignment="1">
      <alignment vertical="center"/>
    </xf>
    <xf numFmtId="183" fontId="70" fillId="48" borderId="77" xfId="0" applyNumberFormat="1" applyFont="1" applyFill="1" applyBorder="1" applyAlignment="1">
      <alignment horizontal="center" vertical="center"/>
    </xf>
    <xf numFmtId="183" fontId="70" fillId="48" borderId="78" xfId="0" applyNumberFormat="1" applyFont="1" applyFill="1" applyBorder="1" applyAlignment="1">
      <alignment horizontal="center" vertical="center"/>
    </xf>
    <xf numFmtId="183" fontId="70" fillId="48" borderId="79" xfId="0" applyNumberFormat="1" applyFont="1" applyFill="1" applyBorder="1" applyAlignment="1">
      <alignment horizontal="center" vertical="center"/>
    </xf>
    <xf numFmtId="187" fontId="16" fillId="0" borderId="0" xfId="0" applyNumberFormat="1" applyFont="1" applyFill="1" applyBorder="1" applyAlignment="1">
      <alignment horizontal="right" vertical="center"/>
    </xf>
    <xf numFmtId="182" fontId="16" fillId="0" borderId="23" xfId="0" applyNumberFormat="1" applyFont="1" applyFill="1" applyBorder="1" applyAlignment="1">
      <alignment horizontal="right" vertical="center"/>
    </xf>
    <xf numFmtId="183" fontId="16" fillId="0" borderId="39" xfId="0" applyNumberFormat="1" applyFont="1" applyFill="1" applyBorder="1" applyAlignment="1">
      <alignment vertical="center"/>
    </xf>
    <xf numFmtId="182" fontId="16" fillId="0" borderId="39" xfId="0" applyNumberFormat="1" applyFont="1" applyFill="1" applyBorder="1" applyAlignment="1">
      <alignment horizontal="right" vertical="center"/>
    </xf>
    <xf numFmtId="182" fontId="16" fillId="0" borderId="0" xfId="0" applyNumberFormat="1" applyFont="1" applyFill="1" applyAlignment="1">
      <alignment horizontal="right" vertical="center"/>
    </xf>
    <xf numFmtId="183" fontId="40" fillId="0" borderId="60" xfId="0" applyNumberFormat="1" applyFont="1" applyFill="1" applyBorder="1" applyAlignment="1">
      <alignment vertical="center"/>
    </xf>
    <xf numFmtId="183" fontId="73" fillId="41" borderId="58" xfId="0" applyNumberFormat="1" applyFont="1" applyFill="1" applyBorder="1" applyAlignment="1">
      <alignment horizontal="left" vertical="center" indent="1"/>
    </xf>
    <xf numFmtId="183" fontId="81" fillId="0" borderId="0" xfId="0" applyNumberFormat="1" applyFont="1" applyFill="1" applyBorder="1" applyAlignment="1">
      <alignment vertical="center"/>
    </xf>
    <xf numFmtId="183" fontId="81" fillId="0" borderId="51" xfId="0" applyNumberFormat="1" applyFont="1" applyFill="1" applyBorder="1" applyAlignment="1">
      <alignment vertical="center"/>
    </xf>
    <xf numFmtId="183" fontId="80" fillId="0" borderId="0" xfId="0" applyNumberFormat="1" applyFont="1" applyFill="1" applyBorder="1" applyAlignment="1">
      <alignment vertical="center"/>
    </xf>
    <xf numFmtId="183" fontId="70" fillId="42" borderId="80" xfId="0" applyNumberFormat="1" applyFont="1" applyFill="1" applyBorder="1" applyAlignment="1">
      <alignment vertical="center"/>
    </xf>
    <xf numFmtId="176" fontId="74" fillId="42" borderId="80" xfId="0" applyNumberFormat="1" applyFont="1" applyFill="1" applyBorder="1" applyAlignment="1">
      <alignment horizontal="right" vertical="center"/>
    </xf>
    <xf numFmtId="183" fontId="70" fillId="48" borderId="0" xfId="0" applyNumberFormat="1" applyFont="1" applyFill="1" applyBorder="1" applyAlignment="1">
      <alignment horizontal="left" vertical="center"/>
    </xf>
    <xf numFmtId="176" fontId="70" fillId="48" borderId="0" xfId="0" applyNumberFormat="1" applyFont="1" applyFill="1" applyBorder="1" applyAlignment="1">
      <alignment horizontal="right" vertical="center"/>
    </xf>
    <xf numFmtId="183" fontId="16" fillId="0" borderId="35" xfId="0" applyNumberFormat="1" applyFont="1" applyFill="1" applyBorder="1" applyAlignment="1">
      <alignment horizontal="left" vertical="center" indent="1" shrinkToFit="1"/>
    </xf>
    <xf numFmtId="183" fontId="16" fillId="0" borderId="31" xfId="0" applyNumberFormat="1" applyFont="1" applyFill="1" applyBorder="1" applyAlignment="1">
      <alignment horizontal="left" vertical="center" indent="1" shrinkToFit="1"/>
    </xf>
    <xf numFmtId="176" fontId="25" fillId="0" borderId="25" xfId="0" applyNumberFormat="1" applyFont="1" applyFill="1" applyBorder="1" applyAlignment="1">
      <alignment horizontal="right" vertical="center"/>
    </xf>
    <xf numFmtId="183" fontId="73" fillId="49" borderId="58" xfId="0" applyNumberFormat="1" applyFont="1" applyFill="1" applyBorder="1" applyAlignment="1">
      <alignment horizontal="left" vertical="center" indent="1" shrinkToFit="1"/>
    </xf>
    <xf numFmtId="176" fontId="73" fillId="49" borderId="58" xfId="0" applyNumberFormat="1" applyFont="1" applyFill="1" applyBorder="1" applyAlignment="1">
      <alignment horizontal="right" vertical="center"/>
    </xf>
    <xf numFmtId="183" fontId="73" fillId="49" borderId="81" xfId="0" applyNumberFormat="1" applyFont="1" applyFill="1" applyBorder="1" applyAlignment="1">
      <alignment horizontal="left" vertical="center" indent="1"/>
    </xf>
    <xf numFmtId="183" fontId="73" fillId="49" borderId="81" xfId="0" applyNumberFormat="1" applyFont="1" applyFill="1" applyBorder="1" applyAlignment="1">
      <alignment horizontal="left" vertical="center" indent="1" shrinkToFit="1"/>
    </xf>
    <xf numFmtId="176" fontId="73" fillId="49" borderId="81" xfId="0" applyNumberFormat="1" applyFont="1" applyFill="1" applyBorder="1" applyAlignment="1">
      <alignment horizontal="right" vertical="center"/>
    </xf>
    <xf numFmtId="183" fontId="71" fillId="49" borderId="82" xfId="0" applyNumberFormat="1" applyFont="1" applyFill="1" applyBorder="1" applyAlignment="1">
      <alignment horizontal="left" vertical="center"/>
    </xf>
    <xf numFmtId="183" fontId="71" fillId="49" borderId="82" xfId="0" applyNumberFormat="1" applyFont="1" applyFill="1" applyBorder="1" applyAlignment="1">
      <alignment horizontal="left" vertical="center" shrinkToFit="1"/>
    </xf>
    <xf numFmtId="176" fontId="73" fillId="49" borderId="82" xfId="0" applyNumberFormat="1" applyFont="1" applyFill="1" applyBorder="1" applyAlignment="1">
      <alignment horizontal="right" vertical="center"/>
    </xf>
    <xf numFmtId="183" fontId="73" fillId="49" borderId="58" xfId="0" applyNumberFormat="1" applyFont="1" applyFill="1" applyBorder="1" applyAlignment="1">
      <alignment horizontal="left" vertical="center" indent="1"/>
    </xf>
    <xf numFmtId="183" fontId="71" fillId="49" borderId="58" xfId="0" applyNumberFormat="1" applyFont="1" applyFill="1" applyBorder="1" applyAlignment="1">
      <alignment vertical="center"/>
    </xf>
    <xf numFmtId="183" fontId="71" fillId="49" borderId="58" xfId="0" applyNumberFormat="1" applyFont="1" applyFill="1" applyBorder="1" applyAlignment="1">
      <alignment vertical="center" shrinkToFit="1"/>
    </xf>
    <xf numFmtId="176" fontId="71" fillId="49" borderId="58" xfId="0" applyNumberFormat="1" applyFont="1" applyFill="1" applyBorder="1" applyAlignment="1">
      <alignment horizontal="right" vertical="center"/>
    </xf>
    <xf numFmtId="183" fontId="71" fillId="49" borderId="58" xfId="0" applyNumberFormat="1" applyFont="1" applyFill="1" applyBorder="1" applyAlignment="1">
      <alignment horizontal="left" vertical="center" indent="1"/>
    </xf>
    <xf numFmtId="185" fontId="16" fillId="0" borderId="30" xfId="0" applyNumberFormat="1" applyFont="1" applyFill="1" applyBorder="1" applyAlignment="1">
      <alignment horizontal="center" vertical="center"/>
    </xf>
    <xf numFmtId="183" fontId="74" fillId="42" borderId="80" xfId="0" applyNumberFormat="1" applyFont="1" applyFill="1" applyBorder="1" applyAlignment="1">
      <alignment vertical="center"/>
    </xf>
    <xf numFmtId="183" fontId="74" fillId="42" borderId="83" xfId="0" applyNumberFormat="1" applyFont="1" applyFill="1" applyBorder="1" applyAlignment="1">
      <alignment vertical="center"/>
    </xf>
    <xf numFmtId="183" fontId="71" fillId="49" borderId="84" xfId="0" applyNumberFormat="1" applyFont="1" applyFill="1" applyBorder="1" applyAlignment="1">
      <alignment vertical="center"/>
    </xf>
    <xf numFmtId="176" fontId="73" fillId="49" borderId="84" xfId="0" applyNumberFormat="1" applyFont="1" applyFill="1" applyBorder="1" applyAlignment="1">
      <alignment horizontal="right" vertical="center"/>
    </xf>
    <xf numFmtId="182" fontId="16" fillId="0" borderId="73" xfId="0" applyNumberFormat="1" applyFont="1" applyFill="1" applyBorder="1" applyAlignment="1">
      <alignment horizontal="right" vertical="center"/>
    </xf>
    <xf numFmtId="180" fontId="16" fillId="0" borderId="73" xfId="0" applyNumberFormat="1" applyFont="1" applyFill="1" applyBorder="1" applyAlignment="1">
      <alignment horizontal="right" vertical="center"/>
    </xf>
    <xf numFmtId="188" fontId="16" fillId="0" borderId="73" xfId="0" applyNumberFormat="1" applyFont="1" applyFill="1" applyBorder="1" applyAlignment="1">
      <alignment horizontal="right" vertical="center"/>
    </xf>
    <xf numFmtId="176" fontId="16" fillId="0" borderId="73" xfId="0" applyNumberFormat="1" applyFont="1" applyFill="1" applyBorder="1" applyAlignment="1">
      <alignment horizontal="right" vertical="center"/>
    </xf>
    <xf numFmtId="183" fontId="16" fillId="0" borderId="73" xfId="0" applyNumberFormat="1" applyFont="1" applyFill="1" applyBorder="1" applyAlignment="1">
      <alignment horizontal="right" vertical="center"/>
    </xf>
    <xf numFmtId="178" fontId="16" fillId="0" borderId="73" xfId="0" applyNumberFormat="1" applyFont="1" applyFill="1" applyBorder="1" applyAlignment="1">
      <alignment vertical="center"/>
    </xf>
    <xf numFmtId="181" fontId="16" fillId="0" borderId="73" xfId="0" applyNumberFormat="1" applyFont="1" applyFill="1" applyBorder="1" applyAlignment="1">
      <alignment horizontal="right" vertical="center"/>
    </xf>
    <xf numFmtId="183" fontId="16" fillId="0" borderId="85" xfId="0" applyNumberFormat="1" applyFont="1" applyFill="1" applyBorder="1" applyAlignment="1">
      <alignment horizontal="left" vertical="center" indent="1"/>
    </xf>
    <xf numFmtId="183" fontId="16" fillId="0" borderId="85" xfId="0" applyNumberFormat="1" applyFont="1" applyFill="1" applyBorder="1" applyAlignment="1">
      <alignment horizontal="left" vertical="center" indent="1" shrinkToFit="1"/>
    </xf>
    <xf numFmtId="183" fontId="16" fillId="0" borderId="64" xfId="0" applyNumberFormat="1" applyFont="1" applyFill="1" applyBorder="1" applyAlignment="1">
      <alignment vertical="center"/>
    </xf>
    <xf numFmtId="180" fontId="16" fillId="0" borderId="64" xfId="0" applyNumberFormat="1" applyFont="1" applyFill="1" applyBorder="1" applyAlignment="1">
      <alignment vertical="center"/>
    </xf>
    <xf numFmtId="0" fontId="16" fillId="0" borderId="64" xfId="0" applyFont="1" applyFill="1" applyBorder="1" applyAlignment="1">
      <alignment vertical="center"/>
    </xf>
    <xf numFmtId="183" fontId="16" fillId="0" borderId="64" xfId="0" applyNumberFormat="1" applyFont="1" applyFill="1" applyBorder="1" applyAlignment="1">
      <alignment horizontal="right" vertical="center"/>
    </xf>
    <xf numFmtId="183" fontId="16" fillId="0" borderId="64" xfId="0" applyNumberFormat="1" applyFont="1" applyFill="1" applyBorder="1" applyAlignment="1">
      <alignment horizontal="right" vertical="center" shrinkToFit="1"/>
    </xf>
    <xf numFmtId="176" fontId="16" fillId="0" borderId="32" xfId="0" applyNumberFormat="1" applyFont="1" applyFill="1" applyBorder="1" applyAlignment="1">
      <alignment horizontal="right" vertical="center"/>
    </xf>
    <xf numFmtId="183" fontId="70" fillId="48" borderId="0" xfId="0" applyNumberFormat="1" applyFont="1" applyFill="1" applyBorder="1" applyAlignment="1">
      <alignment horizontal="left" vertical="center" wrapText="1"/>
    </xf>
    <xf numFmtId="183" fontId="16" fillId="0" borderId="86" xfId="0" applyNumberFormat="1" applyFont="1" applyBorder="1" applyAlignment="1">
      <alignment vertical="center"/>
    </xf>
    <xf numFmtId="183" fontId="16" fillId="0" borderId="86" xfId="0" applyNumberFormat="1" applyFont="1" applyBorder="1" applyAlignment="1">
      <alignment vertical="center" shrinkToFit="1"/>
    </xf>
    <xf numFmtId="176" fontId="16" fillId="0" borderId="86" xfId="0" applyNumberFormat="1" applyFont="1" applyBorder="1" applyAlignment="1">
      <alignment horizontal="right" vertical="center"/>
    </xf>
    <xf numFmtId="176" fontId="16" fillId="0" borderId="86" xfId="0" applyNumberFormat="1" applyFont="1" applyFill="1" applyBorder="1" applyAlignment="1">
      <alignment horizontal="right" vertical="center"/>
    </xf>
    <xf numFmtId="183" fontId="16" fillId="0" borderId="86" xfId="0" applyNumberFormat="1" applyFont="1" applyFill="1" applyBorder="1" applyAlignment="1">
      <alignment horizontal="left" vertical="center"/>
    </xf>
    <xf numFmtId="0" fontId="16" fillId="0" borderId="86" xfId="0" applyFont="1" applyFill="1" applyBorder="1" applyAlignment="1">
      <alignment vertical="center"/>
    </xf>
    <xf numFmtId="176" fontId="71" fillId="49" borderId="82" xfId="0" applyNumberFormat="1" applyFont="1" applyFill="1" applyBorder="1" applyAlignment="1">
      <alignment horizontal="right" vertical="center"/>
    </xf>
    <xf numFmtId="183" fontId="16" fillId="0" borderId="65" xfId="0" applyNumberFormat="1" applyFont="1" applyFill="1" applyBorder="1" applyAlignment="1">
      <alignment horizontal="left" vertical="center"/>
    </xf>
    <xf numFmtId="183" fontId="71" fillId="0" borderId="87" xfId="0" applyNumberFormat="1" applyFont="1" applyFill="1" applyBorder="1" applyAlignment="1">
      <alignment horizontal="left" vertical="center"/>
    </xf>
    <xf numFmtId="176" fontId="71" fillId="0" borderId="87" xfId="0" applyNumberFormat="1" applyFont="1" applyFill="1" applyBorder="1" applyAlignment="1">
      <alignment horizontal="right" vertical="center"/>
    </xf>
    <xf numFmtId="183" fontId="71" fillId="0" borderId="87" xfId="0" applyNumberFormat="1" applyFont="1" applyFill="1" applyBorder="1" applyAlignment="1">
      <alignment vertical="center"/>
    </xf>
    <xf numFmtId="183" fontId="81" fillId="0" borderId="73" xfId="0" applyNumberFormat="1" applyFont="1" applyFill="1" applyBorder="1" applyAlignment="1">
      <alignment vertical="center"/>
    </xf>
    <xf numFmtId="183" fontId="81" fillId="0" borderId="50" xfId="0" applyNumberFormat="1" applyFont="1" applyFill="1" applyBorder="1" applyAlignment="1">
      <alignment vertical="center"/>
    </xf>
    <xf numFmtId="183" fontId="16" fillId="0" borderId="88" xfId="0" applyNumberFormat="1" applyFont="1" applyFill="1" applyBorder="1" applyAlignment="1">
      <alignment horizontal="left" vertical="center"/>
    </xf>
    <xf numFmtId="0" fontId="34" fillId="0" borderId="88" xfId="0" applyFont="1" applyBorder="1"/>
    <xf numFmtId="176" fontId="16" fillId="0" borderId="88" xfId="0" applyNumberFormat="1" applyFont="1" applyBorder="1"/>
    <xf numFmtId="176" fontId="16" fillId="0" borderId="88" xfId="0" applyNumberFormat="1" applyFont="1" applyFill="1" applyBorder="1"/>
    <xf numFmtId="183" fontId="16" fillId="0" borderId="89" xfId="0" applyNumberFormat="1" applyFont="1" applyFill="1" applyBorder="1" applyAlignment="1">
      <alignment horizontal="left" vertical="center" indent="1"/>
    </xf>
    <xf numFmtId="176" fontId="16" fillId="0" borderId="89" xfId="0" applyNumberFormat="1" applyFont="1" applyFill="1" applyBorder="1" applyAlignment="1">
      <alignment horizontal="right" vertical="center"/>
    </xf>
    <xf numFmtId="176" fontId="16" fillId="0" borderId="88" xfId="0" applyNumberFormat="1" applyFont="1" applyFill="1" applyBorder="1" applyAlignment="1">
      <alignment horizontal="right" vertical="center"/>
    </xf>
    <xf numFmtId="183" fontId="71" fillId="0" borderId="75" xfId="0" applyNumberFormat="1" applyFont="1" applyFill="1" applyBorder="1" applyAlignment="1">
      <alignment horizontal="left" vertical="center"/>
    </xf>
    <xf numFmtId="176" fontId="71" fillId="0" borderId="75" xfId="0" applyNumberFormat="1" applyFont="1" applyFill="1" applyBorder="1" applyAlignment="1">
      <alignment horizontal="right" vertical="center"/>
    </xf>
    <xf numFmtId="183" fontId="16" fillId="0" borderId="73" xfId="0" applyNumberFormat="1" applyFont="1" applyFill="1" applyBorder="1" applyAlignment="1">
      <alignment horizontal="left" vertical="center" indent="1"/>
    </xf>
    <xf numFmtId="177" fontId="16" fillId="0" borderId="73" xfId="29" applyNumberFormat="1" applyFont="1" applyFill="1" applyBorder="1" applyAlignment="1">
      <alignment horizontal="right" vertical="center"/>
    </xf>
    <xf numFmtId="176" fontId="16" fillId="39" borderId="73" xfId="44" applyNumberFormat="1" applyFont="1" applyFill="1" applyBorder="1" applyAlignment="1">
      <alignment horizontal="right" vertical="center"/>
    </xf>
    <xf numFmtId="176" fontId="16" fillId="0" borderId="73" xfId="44" applyNumberFormat="1" applyFont="1" applyFill="1" applyBorder="1" applyAlignment="1">
      <alignment horizontal="right" vertical="center"/>
    </xf>
    <xf numFmtId="38" fontId="34" fillId="0" borderId="73" xfId="44" applyFont="1" applyBorder="1" applyAlignment="1">
      <alignment vertical="center"/>
    </xf>
    <xf numFmtId="183" fontId="38" fillId="48" borderId="50" xfId="0" applyNumberFormat="1" applyFont="1" applyFill="1" applyBorder="1" applyAlignment="1">
      <alignment horizontal="right" vertical="center"/>
    </xf>
    <xf numFmtId="183" fontId="38" fillId="40" borderId="50" xfId="0" applyNumberFormat="1" applyFont="1" applyFill="1" applyBorder="1" applyAlignment="1">
      <alignment horizontal="right" vertical="center"/>
    </xf>
    <xf numFmtId="0" fontId="74" fillId="0" borderId="0" xfId="0" applyFont="1" applyFill="1" applyBorder="1" applyAlignment="1">
      <alignment vertical="center"/>
    </xf>
    <xf numFmtId="0" fontId="73" fillId="0" borderId="0" xfId="0" applyFont="1" applyFill="1" applyBorder="1" applyAlignment="1">
      <alignment vertical="center"/>
    </xf>
    <xf numFmtId="0" fontId="71" fillId="0" borderId="0" xfId="0" applyFont="1" applyFill="1" applyBorder="1" applyAlignment="1">
      <alignment vertical="center"/>
    </xf>
    <xf numFmtId="0" fontId="71" fillId="0" borderId="0" xfId="0" applyFont="1" applyFill="1" applyAlignment="1">
      <alignment vertical="center"/>
    </xf>
    <xf numFmtId="0" fontId="82" fillId="0" borderId="0" xfId="0" applyFont="1" applyAlignment="1">
      <alignment horizontal="right" vertical="top"/>
    </xf>
    <xf numFmtId="0" fontId="23" fillId="0" borderId="0" xfId="0" applyFont="1"/>
    <xf numFmtId="183" fontId="16" fillId="0" borderId="0" xfId="0" applyNumberFormat="1" applyFont="1" applyAlignment="1">
      <alignment horizontal="right" vertical="center"/>
    </xf>
    <xf numFmtId="183" fontId="25" fillId="0" borderId="0" xfId="0" applyNumberFormat="1" applyFont="1" applyAlignment="1">
      <alignment horizontal="right" vertical="center"/>
    </xf>
    <xf numFmtId="183" fontId="16" fillId="0" borderId="0" xfId="0" applyNumberFormat="1" applyFont="1" applyAlignment="1">
      <alignment horizontal="right" vertical="center" shrinkToFit="1"/>
    </xf>
    <xf numFmtId="183" fontId="16" fillId="0" borderId="60" xfId="0" applyNumberFormat="1" applyFont="1" applyBorder="1" applyAlignment="1">
      <alignment vertical="center"/>
    </xf>
    <xf numFmtId="183" fontId="29" fillId="0" borderId="0" xfId="0" applyNumberFormat="1" applyFont="1" applyBorder="1" applyAlignment="1">
      <alignment vertical="center"/>
    </xf>
    <xf numFmtId="183" fontId="51" fillId="0" borderId="0" xfId="0" applyNumberFormat="1" applyFont="1" applyBorder="1" applyAlignment="1">
      <alignment vertical="center"/>
    </xf>
    <xf numFmtId="0" fontId="52" fillId="0" borderId="0" xfId="0" applyFont="1" applyFill="1" applyAlignment="1">
      <alignment vertical="center"/>
    </xf>
    <xf numFmtId="183" fontId="29" fillId="0" borderId="0" xfId="0" applyNumberFormat="1" applyFont="1" applyFill="1" applyBorder="1" applyAlignment="1">
      <alignment horizontal="left" vertical="center" indent="1"/>
    </xf>
    <xf numFmtId="183" fontId="29" fillId="0" borderId="0" xfId="0" applyNumberFormat="1" applyFont="1" applyBorder="1" applyAlignment="1">
      <alignment horizontal="left" vertical="center" indent="1"/>
    </xf>
    <xf numFmtId="183" fontId="83" fillId="48" borderId="50" xfId="0" applyNumberFormat="1" applyFont="1" applyFill="1" applyBorder="1" applyAlignment="1">
      <alignment horizontal="right" vertical="center"/>
    </xf>
    <xf numFmtId="183" fontId="84" fillId="0" borderId="0" xfId="0" applyNumberFormat="1" applyFont="1" applyFill="1" applyBorder="1" applyAlignment="1">
      <alignment vertical="center"/>
    </xf>
    <xf numFmtId="183" fontId="29" fillId="0" borderId="0" xfId="0" applyNumberFormat="1" applyFont="1" applyFill="1" applyBorder="1" applyAlignment="1">
      <alignment horizontal="left" vertical="center"/>
    </xf>
    <xf numFmtId="187" fontId="16" fillId="0" borderId="51" xfId="0" applyNumberFormat="1" applyFont="1" applyFill="1" applyBorder="1" applyAlignment="1">
      <alignment horizontal="right" vertical="center"/>
    </xf>
  </cellXfs>
  <cellStyles count="8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ﾀｲﾄﾙ欄" xfId="26" xr:uid="{00000000-0005-0000-0000-000019000000}"/>
    <cellStyle name="チェック セル 2" xfId="27" xr:uid="{00000000-0005-0000-0000-00001A000000}"/>
    <cellStyle name="どちらでもない 2" xfId="28" xr:uid="{00000000-0005-0000-0000-00001B000000}"/>
    <cellStyle name="パーセント" xfId="29" builtinId="5"/>
    <cellStyle name="パーセント 2" xfId="30" xr:uid="{00000000-0005-0000-0000-00001D000000}"/>
    <cellStyle name="パーセント 2 2" xfId="31" xr:uid="{00000000-0005-0000-0000-00001E000000}"/>
    <cellStyle name="パーセント 3" xfId="32" xr:uid="{00000000-0005-0000-0000-00001F000000}"/>
    <cellStyle name="パーセント 4" xfId="33" xr:uid="{00000000-0005-0000-0000-000020000000}"/>
    <cellStyle name="ヘッダ欄" xfId="34" xr:uid="{00000000-0005-0000-0000-000021000000}"/>
    <cellStyle name="メモ 2" xfId="35" xr:uid="{00000000-0005-0000-0000-000022000000}"/>
    <cellStyle name="ラベル" xfId="36" xr:uid="{00000000-0005-0000-0000-000023000000}"/>
    <cellStyle name="ラベル(AGC勘定)" xfId="37" xr:uid="{00000000-0005-0000-0000-000024000000}"/>
    <cellStyle name="ラベル(小)" xfId="38" xr:uid="{00000000-0005-0000-0000-000025000000}"/>
    <cellStyle name="ラベル(中央)"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10" xfId="45" xr:uid="{00000000-0005-0000-0000-00002C000000}"/>
    <cellStyle name="桁区切り 2" xfId="46" xr:uid="{00000000-0005-0000-0000-00002D000000}"/>
    <cellStyle name="桁区切り 2 2" xfId="47" xr:uid="{00000000-0005-0000-0000-00002E000000}"/>
    <cellStyle name="桁区切り 2 2 2" xfId="48" xr:uid="{00000000-0005-0000-0000-00002F000000}"/>
    <cellStyle name="桁区切り 2 3" xfId="49" xr:uid="{00000000-0005-0000-0000-000030000000}"/>
    <cellStyle name="桁区切り 2 4" xfId="50" xr:uid="{00000000-0005-0000-0000-000031000000}"/>
    <cellStyle name="桁区切り 3" xfId="51" xr:uid="{00000000-0005-0000-0000-000032000000}"/>
    <cellStyle name="桁区切り 3 2" xfId="52" xr:uid="{00000000-0005-0000-0000-000033000000}"/>
    <cellStyle name="桁区切り 4" xfId="53" xr:uid="{00000000-0005-0000-0000-000034000000}"/>
    <cellStyle name="桁区切り 5" xfId="54" xr:uid="{00000000-0005-0000-0000-000035000000}"/>
    <cellStyle name="桁区切り 5 2" xfId="55" xr:uid="{00000000-0005-0000-0000-000036000000}"/>
    <cellStyle name="見出し 1 2" xfId="56" xr:uid="{00000000-0005-0000-0000-000037000000}"/>
    <cellStyle name="見出し 2 2" xfId="57" xr:uid="{00000000-0005-0000-0000-000038000000}"/>
    <cellStyle name="見出し 3 2" xfId="58" xr:uid="{00000000-0005-0000-0000-000039000000}"/>
    <cellStyle name="見出し 4 2" xfId="59" xr:uid="{00000000-0005-0000-0000-00003A000000}"/>
    <cellStyle name="算出欄" xfId="60" xr:uid="{00000000-0005-0000-0000-00003B000000}"/>
    <cellStyle name="算出欄（ｴﾗｰ用）" xfId="61" xr:uid="{00000000-0005-0000-0000-00003C000000}"/>
    <cellStyle name="集計 2" xfId="62" xr:uid="{00000000-0005-0000-0000-00003D000000}"/>
    <cellStyle name="出力 2" xfId="63" xr:uid="{00000000-0005-0000-0000-00003E000000}"/>
    <cellStyle name="説明文 2" xfId="64" xr:uid="{00000000-0005-0000-0000-00003F000000}"/>
    <cellStyle name="入力 2" xfId="65" xr:uid="{00000000-0005-0000-0000-000040000000}"/>
    <cellStyle name="入力欄" xfId="66" xr:uid="{00000000-0005-0000-0000-000041000000}"/>
    <cellStyle name="入力欄（文字）" xfId="67" xr:uid="{00000000-0005-0000-0000-000042000000}"/>
    <cellStyle name="入力欄_D1_template(EDIT)" xfId="68" xr:uid="{00000000-0005-0000-0000-000043000000}"/>
    <cellStyle name="背景" xfId="69" xr:uid="{00000000-0005-0000-0000-000044000000}"/>
    <cellStyle name="標準" xfId="0" builtinId="0"/>
    <cellStyle name="標準 10" xfId="70" xr:uid="{00000000-0005-0000-0000-000046000000}"/>
    <cellStyle name="標準 15" xfId="71" xr:uid="{00000000-0005-0000-0000-000047000000}"/>
    <cellStyle name="標準 2" xfId="72" xr:uid="{00000000-0005-0000-0000-000048000000}"/>
    <cellStyle name="標準 2 2" xfId="73" xr:uid="{00000000-0005-0000-0000-000049000000}"/>
    <cellStyle name="標準 2 2 2" xfId="74" xr:uid="{00000000-0005-0000-0000-00004A000000}"/>
    <cellStyle name="標準 2 2 3" xfId="75" xr:uid="{00000000-0005-0000-0000-00004B000000}"/>
    <cellStyle name="標準 2 3" xfId="76" xr:uid="{00000000-0005-0000-0000-00004C000000}"/>
    <cellStyle name="標準 2 3 2" xfId="77" xr:uid="{00000000-0005-0000-0000-00004D000000}"/>
    <cellStyle name="標準 22 4" xfId="78" xr:uid="{00000000-0005-0000-0000-00004E000000}"/>
    <cellStyle name="標準 3" xfId="79" xr:uid="{00000000-0005-0000-0000-00004F000000}"/>
    <cellStyle name="標準 3 2" xfId="80" xr:uid="{00000000-0005-0000-0000-000050000000}"/>
    <cellStyle name="標準 4" xfId="81" xr:uid="{00000000-0005-0000-0000-000051000000}"/>
    <cellStyle name="標準 5" xfId="82" xr:uid="{00000000-0005-0000-0000-000052000000}"/>
    <cellStyle name="標準 6" xfId="83" xr:uid="{00000000-0005-0000-0000-000053000000}"/>
    <cellStyle name="標準 7" xfId="84" xr:uid="{00000000-0005-0000-0000-000054000000}"/>
    <cellStyle name="標準 7 2" xfId="85" xr:uid="{00000000-0005-0000-0000-000055000000}"/>
    <cellStyle name="標準 8" xfId="86" xr:uid="{00000000-0005-0000-0000-000056000000}"/>
    <cellStyle name="良い 2" xfId="87" xr:uid="{00000000-0005-0000-0000-00005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color_202406">
      <a:dk1>
        <a:sysClr val="windowText" lastClr="000000"/>
      </a:dk1>
      <a:lt1>
        <a:sysClr val="window" lastClr="FFFFFF"/>
      </a:lt1>
      <a:dk2>
        <a:srgbClr val="0050AA"/>
      </a:dk2>
      <a:lt2>
        <a:srgbClr val="F3F3F3"/>
      </a:lt2>
      <a:accent1>
        <a:srgbClr val="001F6B"/>
      </a:accent1>
      <a:accent2>
        <a:srgbClr val="227D92"/>
      </a:accent2>
      <a:accent3>
        <a:srgbClr val="1C7253"/>
      </a:accent3>
      <a:accent4>
        <a:srgbClr val="454649"/>
      </a:accent4>
      <a:accent5>
        <a:srgbClr val="C8003C"/>
      </a:accent5>
      <a:accent6>
        <a:srgbClr val="454649"/>
      </a:accent6>
      <a:hlink>
        <a:srgbClr val="000000"/>
      </a:hlink>
      <a:folHlink>
        <a:srgbClr val="0561AD"/>
      </a:folHlink>
    </a:clrScheme>
    <a:fontScheme name="ユーザー定義 2">
      <a:majorFont>
        <a:latin typeface="Arial"/>
        <a:ea typeface="Meiryo UI"/>
        <a:cs typeface=""/>
      </a:majorFont>
      <a:minorFont>
        <a:latin typeface="Arial"/>
        <a:ea typeface="Meiryo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pageSetUpPr fitToPage="1"/>
  </sheetPr>
  <dimension ref="A1:CP460"/>
  <sheetViews>
    <sheetView showGridLines="0" tabSelected="1" view="pageBreakPreview" zoomScale="85" zoomScaleNormal="85" zoomScaleSheetLayoutView="85" workbookViewId="0">
      <pane xSplit="8" topLeftCell="I1" activePane="topRight" state="frozen"/>
      <selection pane="topRight"/>
    </sheetView>
  </sheetViews>
  <sheetFormatPr defaultColWidth="9" defaultRowHeight="13.2"/>
  <cols>
    <col min="1" max="1" width="40.77734375" style="10" customWidth="1"/>
    <col min="2" max="2" width="51.44140625" style="10" customWidth="1"/>
    <col min="3" max="4" width="11.77734375" style="11" hidden="1" customWidth="1"/>
    <col min="5" max="6" width="11.77734375" style="12" hidden="1" customWidth="1"/>
    <col min="7" max="8" width="12.5546875" style="11" hidden="1" customWidth="1"/>
    <col min="9" max="14" width="12.5546875" style="13" customWidth="1"/>
    <col min="15" max="16" width="12.5546875" style="14" customWidth="1"/>
    <col min="17" max="19" width="12.5546875" style="10" customWidth="1"/>
    <col min="20" max="16384" width="9" style="10"/>
  </cols>
  <sheetData>
    <row r="1" spans="1:35" ht="52.05" customHeight="1">
      <c r="A1" s="455" t="s">
        <v>352</v>
      </c>
      <c r="C1" s="456"/>
      <c r="D1" s="456"/>
      <c r="E1" s="457"/>
      <c r="F1" s="457"/>
      <c r="G1" s="456"/>
      <c r="H1" s="456"/>
      <c r="I1" s="458"/>
      <c r="J1" s="458"/>
      <c r="K1" s="458"/>
      <c r="L1" s="458"/>
      <c r="M1" s="458"/>
      <c r="N1" s="458"/>
      <c r="O1" s="10"/>
      <c r="P1" s="10"/>
      <c r="R1" s="454"/>
      <c r="S1" s="454" t="s">
        <v>723</v>
      </c>
    </row>
    <row r="2" spans="1:35" ht="19.8" customHeight="1">
      <c r="A2" s="15"/>
      <c r="B2" s="16"/>
      <c r="C2" s="12"/>
      <c r="D2" s="12"/>
      <c r="E2" s="11"/>
      <c r="F2" s="11"/>
      <c r="G2" s="13"/>
      <c r="H2" s="13"/>
      <c r="O2" s="10"/>
      <c r="P2" s="10"/>
    </row>
    <row r="3" spans="1:35" ht="24.6">
      <c r="A3" s="17" t="s">
        <v>353</v>
      </c>
      <c r="B3" s="16"/>
      <c r="D3" s="12"/>
      <c r="F3" s="11"/>
      <c r="H3" s="13"/>
      <c r="O3" s="10"/>
      <c r="P3" s="10"/>
    </row>
    <row r="4" spans="1:35" ht="12" customHeight="1" thickBot="1">
      <c r="A4" s="15"/>
      <c r="B4" s="16"/>
      <c r="C4" s="12"/>
      <c r="D4" s="12"/>
      <c r="E4" s="11"/>
      <c r="F4" s="11"/>
      <c r="G4" s="13"/>
      <c r="H4" s="13"/>
      <c r="O4" s="10"/>
      <c r="P4" s="10"/>
    </row>
    <row r="5" spans="1:35" ht="13.95" customHeight="1" thickTop="1">
      <c r="A5" s="187"/>
      <c r="B5" s="187"/>
      <c r="C5" s="187"/>
      <c r="D5" s="187"/>
      <c r="E5" s="187"/>
      <c r="F5" s="187"/>
      <c r="G5" s="187"/>
      <c r="H5" s="187"/>
      <c r="I5" s="188"/>
      <c r="J5" s="188"/>
      <c r="K5" s="188"/>
      <c r="L5" s="188"/>
      <c r="M5" s="188"/>
      <c r="N5" s="188"/>
      <c r="O5" s="188"/>
      <c r="P5" s="188"/>
      <c r="Q5" s="188"/>
      <c r="R5" s="449"/>
      <c r="S5" s="449" t="s">
        <v>746</v>
      </c>
    </row>
    <row r="6" spans="1:35" s="23" customFormat="1" ht="13.95" customHeight="1">
      <c r="A6" s="19"/>
      <c r="B6" s="20"/>
      <c r="C6" s="21">
        <v>39813</v>
      </c>
      <c r="D6" s="21">
        <v>40178</v>
      </c>
      <c r="E6" s="21">
        <v>40543</v>
      </c>
      <c r="F6" s="22">
        <v>40908</v>
      </c>
      <c r="G6" s="22">
        <v>41274</v>
      </c>
      <c r="H6" s="22">
        <v>41639</v>
      </c>
      <c r="I6" s="181">
        <v>42004</v>
      </c>
      <c r="J6" s="182">
        <v>42369</v>
      </c>
      <c r="K6" s="182">
        <v>42735</v>
      </c>
      <c r="L6" s="182">
        <v>43100</v>
      </c>
      <c r="M6" s="182">
        <v>43465</v>
      </c>
      <c r="N6" s="182" t="s">
        <v>310</v>
      </c>
      <c r="O6" s="182">
        <v>44185</v>
      </c>
      <c r="P6" s="182">
        <v>44561</v>
      </c>
      <c r="Q6" s="182">
        <v>44926</v>
      </c>
      <c r="R6" s="183" t="s">
        <v>350</v>
      </c>
      <c r="S6" s="183">
        <v>45657</v>
      </c>
    </row>
    <row r="7" spans="1:35" s="23" customFormat="1" ht="16.95" customHeight="1" thickBot="1">
      <c r="A7" s="214" t="s">
        <v>584</v>
      </c>
      <c r="B7" s="20"/>
      <c r="C7" s="189" t="s">
        <v>159</v>
      </c>
      <c r="D7" s="189" t="s">
        <v>159</v>
      </c>
      <c r="E7" s="189" t="s">
        <v>159</v>
      </c>
      <c r="F7" s="189" t="s">
        <v>159</v>
      </c>
      <c r="G7" s="189" t="s">
        <v>159</v>
      </c>
      <c r="H7" s="189" t="s">
        <v>159</v>
      </c>
      <c r="I7" s="184" t="s">
        <v>159</v>
      </c>
      <c r="J7" s="185" t="s">
        <v>159</v>
      </c>
      <c r="K7" s="185" t="s">
        <v>159</v>
      </c>
      <c r="L7" s="185" t="s">
        <v>159</v>
      </c>
      <c r="M7" s="185" t="s">
        <v>158</v>
      </c>
      <c r="N7" s="185" t="s">
        <v>158</v>
      </c>
      <c r="O7" s="185" t="s">
        <v>158</v>
      </c>
      <c r="P7" s="185" t="s">
        <v>158</v>
      </c>
      <c r="Q7" s="185" t="s">
        <v>158</v>
      </c>
      <c r="R7" s="186" t="s">
        <v>158</v>
      </c>
      <c r="S7" s="186" t="s">
        <v>158</v>
      </c>
    </row>
    <row r="8" spans="1:35" s="27" customFormat="1" ht="14.4">
      <c r="A8" s="375" t="s">
        <v>588</v>
      </c>
      <c r="B8" s="215" t="s">
        <v>14</v>
      </c>
      <c r="C8" s="216"/>
      <c r="D8" s="216"/>
      <c r="E8" s="216"/>
      <c r="F8" s="217"/>
      <c r="G8" s="217"/>
      <c r="H8" s="217"/>
      <c r="I8" s="217"/>
      <c r="J8" s="217"/>
      <c r="K8" s="217"/>
      <c r="L8" s="217"/>
      <c r="M8" s="217"/>
      <c r="N8" s="217"/>
      <c r="O8" s="217"/>
      <c r="P8" s="217"/>
      <c r="Q8" s="217"/>
      <c r="R8" s="217"/>
      <c r="S8" s="217"/>
    </row>
    <row r="9" spans="1:35" ht="14.4">
      <c r="A9" s="28" t="s">
        <v>354</v>
      </c>
      <c r="B9" s="28" t="s">
        <v>163</v>
      </c>
      <c r="C9" s="11" t="s">
        <v>157</v>
      </c>
      <c r="D9" s="11" t="s">
        <v>157</v>
      </c>
      <c r="E9" s="11" t="s">
        <v>157</v>
      </c>
      <c r="F9" s="13" t="s">
        <v>157</v>
      </c>
      <c r="G9" s="13">
        <v>133818</v>
      </c>
      <c r="H9" s="13">
        <v>132649</v>
      </c>
      <c r="I9" s="13">
        <v>69655</v>
      </c>
      <c r="J9" s="13">
        <v>104831</v>
      </c>
      <c r="K9" s="13">
        <v>147325</v>
      </c>
      <c r="L9" s="13">
        <v>126417</v>
      </c>
      <c r="M9" s="13">
        <v>123503</v>
      </c>
      <c r="N9" s="13">
        <v>113784</v>
      </c>
      <c r="O9" s="13">
        <v>236124</v>
      </c>
      <c r="P9" s="13">
        <v>195830</v>
      </c>
      <c r="Q9" s="13">
        <v>209716</v>
      </c>
      <c r="R9" s="13">
        <v>146061</v>
      </c>
      <c r="S9" s="13">
        <v>107988</v>
      </c>
    </row>
    <row r="10" spans="1:35" ht="14.4">
      <c r="A10" s="28" t="s">
        <v>355</v>
      </c>
      <c r="B10" s="28" t="s">
        <v>165</v>
      </c>
      <c r="C10" s="11" t="s">
        <v>157</v>
      </c>
      <c r="D10" s="11" t="s">
        <v>157</v>
      </c>
      <c r="E10" s="11" t="s">
        <v>157</v>
      </c>
      <c r="F10" s="13" t="s">
        <v>157</v>
      </c>
      <c r="G10" s="13">
        <v>244396</v>
      </c>
      <c r="H10" s="13">
        <v>260901</v>
      </c>
      <c r="I10" s="13">
        <v>262091</v>
      </c>
      <c r="J10" s="13">
        <v>241294</v>
      </c>
      <c r="K10" s="13">
        <v>241476</v>
      </c>
      <c r="L10" s="13">
        <v>260497</v>
      </c>
      <c r="M10" s="13">
        <v>260111</v>
      </c>
      <c r="N10" s="13">
        <v>264102</v>
      </c>
      <c r="O10" s="13">
        <v>266177</v>
      </c>
      <c r="P10" s="13">
        <v>295161</v>
      </c>
      <c r="Q10" s="13">
        <v>315808</v>
      </c>
      <c r="R10" s="13">
        <v>338850</v>
      </c>
      <c r="S10" s="13">
        <v>332442</v>
      </c>
    </row>
    <row r="11" spans="1:35" ht="14.4">
      <c r="A11" s="28" t="s">
        <v>356</v>
      </c>
      <c r="B11" s="28" t="s">
        <v>15</v>
      </c>
      <c r="C11" s="11" t="s">
        <v>157</v>
      </c>
      <c r="D11" s="11" t="s">
        <v>157</v>
      </c>
      <c r="E11" s="11" t="s">
        <v>157</v>
      </c>
      <c r="F11" s="13" t="s">
        <v>157</v>
      </c>
      <c r="G11" s="13">
        <v>208031</v>
      </c>
      <c r="H11" s="13">
        <v>236611</v>
      </c>
      <c r="I11" s="13">
        <v>239497</v>
      </c>
      <c r="J11" s="13">
        <v>235374</v>
      </c>
      <c r="K11" s="13">
        <v>227284</v>
      </c>
      <c r="L11" s="13">
        <v>261708</v>
      </c>
      <c r="M11" s="13">
        <v>277014</v>
      </c>
      <c r="N11" s="13">
        <v>291224</v>
      </c>
      <c r="O11" s="13">
        <v>274835</v>
      </c>
      <c r="P11" s="13">
        <v>330101</v>
      </c>
      <c r="Q11" s="13">
        <v>436516</v>
      </c>
      <c r="R11" s="13">
        <v>454056</v>
      </c>
      <c r="S11" s="13">
        <v>454143</v>
      </c>
      <c r="T11" s="29"/>
      <c r="U11" s="29"/>
      <c r="V11" s="29"/>
      <c r="W11" s="29"/>
      <c r="X11" s="29"/>
      <c r="Y11" s="29"/>
      <c r="Z11" s="29"/>
      <c r="AA11" s="29"/>
      <c r="AB11" s="29"/>
      <c r="AC11" s="29"/>
      <c r="AD11" s="29"/>
      <c r="AE11" s="29"/>
      <c r="AF11" s="29"/>
      <c r="AG11" s="29"/>
      <c r="AH11" s="29"/>
      <c r="AI11" s="29"/>
    </row>
    <row r="12" spans="1:35" ht="14.4">
      <c r="A12" s="28" t="s">
        <v>357</v>
      </c>
      <c r="B12" s="28" t="s">
        <v>164</v>
      </c>
      <c r="C12" s="11" t="s">
        <v>157</v>
      </c>
      <c r="D12" s="11" t="s">
        <v>157</v>
      </c>
      <c r="E12" s="11" t="s">
        <v>157</v>
      </c>
      <c r="F12" s="13" t="s">
        <v>157</v>
      </c>
      <c r="G12" s="13">
        <v>31939</v>
      </c>
      <c r="H12" s="13">
        <v>35446</v>
      </c>
      <c r="I12" s="13">
        <v>37036</v>
      </c>
      <c r="J12" s="13">
        <v>36733</v>
      </c>
      <c r="K12" s="13">
        <v>37972</v>
      </c>
      <c r="L12" s="13">
        <v>43774</v>
      </c>
      <c r="M12" s="13">
        <v>50836</v>
      </c>
      <c r="N12" s="13">
        <v>46387</v>
      </c>
      <c r="O12" s="13">
        <v>62468</v>
      </c>
      <c r="P12" s="13">
        <v>65472</v>
      </c>
      <c r="Q12" s="13">
        <v>60614</v>
      </c>
      <c r="R12" s="13">
        <v>60530</v>
      </c>
      <c r="S12" s="13">
        <v>58221</v>
      </c>
    </row>
    <row r="13" spans="1:35" ht="14.4">
      <c r="A13" s="28" t="s">
        <v>358</v>
      </c>
      <c r="B13" s="28" t="s">
        <v>219</v>
      </c>
      <c r="C13" s="11" t="s">
        <v>157</v>
      </c>
      <c r="D13" s="11" t="s">
        <v>157</v>
      </c>
      <c r="E13" s="11" t="s">
        <v>157</v>
      </c>
      <c r="F13" s="11" t="s">
        <v>157</v>
      </c>
      <c r="G13" s="13">
        <v>11051</v>
      </c>
      <c r="H13" s="13">
        <v>7305</v>
      </c>
      <c r="I13" s="13">
        <v>7607</v>
      </c>
      <c r="J13" s="13">
        <v>6448</v>
      </c>
      <c r="K13" s="13">
        <v>7201</v>
      </c>
      <c r="L13" s="13">
        <v>5570</v>
      </c>
      <c r="M13" s="13">
        <v>4531</v>
      </c>
      <c r="N13" s="13">
        <v>6849</v>
      </c>
      <c r="O13" s="13">
        <v>5169</v>
      </c>
      <c r="P13" s="13">
        <v>3518</v>
      </c>
      <c r="Q13" s="13">
        <v>5094</v>
      </c>
      <c r="R13" s="13">
        <v>18098</v>
      </c>
      <c r="S13" s="13">
        <v>16556</v>
      </c>
    </row>
    <row r="14" spans="1:35" ht="14.4">
      <c r="A14" s="463" t="s">
        <v>738</v>
      </c>
      <c r="B14" s="28" t="s">
        <v>741</v>
      </c>
      <c r="C14" s="36" t="s">
        <v>740</v>
      </c>
      <c r="D14" s="36" t="s">
        <v>740</v>
      </c>
      <c r="E14" s="36" t="s">
        <v>740</v>
      </c>
      <c r="F14" s="36" t="s">
        <v>740</v>
      </c>
      <c r="G14" s="36" t="s">
        <v>740</v>
      </c>
      <c r="H14" s="36" t="s">
        <v>740</v>
      </c>
      <c r="I14" s="36" t="s">
        <v>740</v>
      </c>
      <c r="J14" s="36" t="s">
        <v>740</v>
      </c>
      <c r="K14" s="36" t="s">
        <v>740</v>
      </c>
      <c r="L14" s="36" t="s">
        <v>740</v>
      </c>
      <c r="M14" s="36" t="s">
        <v>740</v>
      </c>
      <c r="N14" s="36" t="s">
        <v>740</v>
      </c>
      <c r="O14" s="36" t="s">
        <v>740</v>
      </c>
      <c r="P14" s="36" t="s">
        <v>740</v>
      </c>
      <c r="Q14" s="36" t="s">
        <v>740</v>
      </c>
      <c r="R14" s="36" t="s">
        <v>740</v>
      </c>
      <c r="S14" s="36">
        <v>6815</v>
      </c>
    </row>
    <row r="15" spans="1:35" ht="14.4">
      <c r="A15" s="28" t="s">
        <v>359</v>
      </c>
      <c r="B15" s="28" t="s">
        <v>17</v>
      </c>
      <c r="C15" s="11" t="s">
        <v>157</v>
      </c>
      <c r="D15" s="11" t="s">
        <v>157</v>
      </c>
      <c r="E15" s="11" t="s">
        <v>157</v>
      </c>
      <c r="F15" s="13" t="s">
        <v>157</v>
      </c>
      <c r="G15" s="13">
        <v>9635</v>
      </c>
      <c r="H15" s="13">
        <v>9265</v>
      </c>
      <c r="I15" s="13">
        <v>11289</v>
      </c>
      <c r="J15" s="13">
        <v>12863</v>
      </c>
      <c r="K15" s="13">
        <v>12176</v>
      </c>
      <c r="L15" s="13">
        <v>24554</v>
      </c>
      <c r="M15" s="13">
        <v>17199</v>
      </c>
      <c r="N15" s="13">
        <v>20263</v>
      </c>
      <c r="O15" s="13">
        <v>16186</v>
      </c>
      <c r="P15" s="13">
        <v>25186</v>
      </c>
      <c r="Q15" s="13">
        <v>35260</v>
      </c>
      <c r="R15" s="13">
        <v>24280</v>
      </c>
      <c r="S15" s="13">
        <v>25103</v>
      </c>
    </row>
    <row r="16" spans="1:35" s="27" customFormat="1" ht="14.4">
      <c r="A16" s="221" t="s">
        <v>679</v>
      </c>
      <c r="B16" s="221" t="s">
        <v>18</v>
      </c>
      <c r="C16" s="209" t="s">
        <v>157</v>
      </c>
      <c r="D16" s="209" t="s">
        <v>157</v>
      </c>
      <c r="E16" s="209" t="s">
        <v>157</v>
      </c>
      <c r="F16" s="210" t="s">
        <v>157</v>
      </c>
      <c r="G16" s="210">
        <v>638873</v>
      </c>
      <c r="H16" s="210">
        <v>682179</v>
      </c>
      <c r="I16" s="210">
        <v>627178</v>
      </c>
      <c r="J16" s="210">
        <v>637546</v>
      </c>
      <c r="K16" s="210">
        <v>673436</v>
      </c>
      <c r="L16" s="210">
        <v>722522</v>
      </c>
      <c r="M16" s="210">
        <v>733196</v>
      </c>
      <c r="N16" s="210">
        <v>742612</v>
      </c>
      <c r="O16" s="210">
        <v>860962</v>
      </c>
      <c r="P16" s="210">
        <v>915271</v>
      </c>
      <c r="Q16" s="210">
        <v>1063009</v>
      </c>
      <c r="R16" s="210">
        <v>1041878</v>
      </c>
      <c r="S16" s="210">
        <v>1001270</v>
      </c>
    </row>
    <row r="17" spans="1:37" ht="6" customHeight="1">
      <c r="A17" s="30"/>
      <c r="B17" s="30"/>
      <c r="E17" s="11"/>
      <c r="F17" s="13"/>
      <c r="G17" s="13"/>
      <c r="H17" s="13"/>
      <c r="O17" s="13"/>
      <c r="P17" s="13"/>
      <c r="Q17" s="13"/>
      <c r="R17" s="13"/>
      <c r="S17" s="13"/>
    </row>
    <row r="18" spans="1:37" s="27" customFormat="1" ht="14.4">
      <c r="A18" s="218" t="s">
        <v>574</v>
      </c>
      <c r="B18" s="218" t="s">
        <v>166</v>
      </c>
      <c r="C18" s="219"/>
      <c r="D18" s="219"/>
      <c r="E18" s="219"/>
      <c r="F18" s="220"/>
      <c r="G18" s="220"/>
      <c r="H18" s="220"/>
      <c r="I18" s="220"/>
      <c r="J18" s="220"/>
      <c r="K18" s="220"/>
      <c r="L18" s="220"/>
      <c r="M18" s="220"/>
      <c r="N18" s="220"/>
      <c r="O18" s="220"/>
      <c r="P18" s="220"/>
      <c r="Q18" s="220"/>
      <c r="R18" s="220"/>
      <c r="S18" s="220"/>
    </row>
    <row r="19" spans="1:37" ht="14.4">
      <c r="A19" s="28" t="s">
        <v>360</v>
      </c>
      <c r="B19" s="28" t="s">
        <v>167</v>
      </c>
      <c r="C19" s="11" t="s">
        <v>157</v>
      </c>
      <c r="D19" s="11" t="s">
        <v>157</v>
      </c>
      <c r="E19" s="11" t="s">
        <v>157</v>
      </c>
      <c r="F19" s="13" t="s">
        <v>157</v>
      </c>
      <c r="G19" s="13">
        <v>956806</v>
      </c>
      <c r="H19" s="13">
        <v>1059946</v>
      </c>
      <c r="I19" s="13">
        <v>1066193</v>
      </c>
      <c r="J19" s="13">
        <v>982296</v>
      </c>
      <c r="K19" s="13">
        <v>937869</v>
      </c>
      <c r="L19" s="13">
        <v>1060601</v>
      </c>
      <c r="M19" s="13">
        <v>1108934</v>
      </c>
      <c r="N19" s="13">
        <v>1177691</v>
      </c>
      <c r="O19" s="13">
        <v>1246885</v>
      </c>
      <c r="P19" s="13">
        <v>1323868</v>
      </c>
      <c r="Q19" s="13">
        <v>1350769</v>
      </c>
      <c r="R19" s="13">
        <v>1457950</v>
      </c>
      <c r="S19" s="13">
        <v>1550862</v>
      </c>
      <c r="T19" s="29"/>
      <c r="U19" s="29"/>
      <c r="V19" s="29"/>
      <c r="W19" s="29"/>
      <c r="X19" s="29"/>
      <c r="Y19" s="29"/>
      <c r="Z19" s="29"/>
      <c r="AA19" s="29"/>
      <c r="AB19" s="29"/>
      <c r="AC19" s="29"/>
      <c r="AD19" s="29"/>
      <c r="AE19" s="29"/>
      <c r="AF19" s="29"/>
      <c r="AG19" s="29"/>
      <c r="AH19" s="29"/>
      <c r="AI19" s="29"/>
      <c r="AJ19" s="29"/>
      <c r="AK19" s="29"/>
    </row>
    <row r="20" spans="1:37" ht="14.4">
      <c r="A20" s="28" t="s">
        <v>589</v>
      </c>
      <c r="B20" s="28" t="s">
        <v>168</v>
      </c>
      <c r="C20" s="11" t="s">
        <v>157</v>
      </c>
      <c r="D20" s="11" t="s">
        <v>157</v>
      </c>
      <c r="E20" s="11" t="s">
        <v>157</v>
      </c>
      <c r="F20" s="13" t="s">
        <v>157</v>
      </c>
      <c r="G20" s="13">
        <v>30599</v>
      </c>
      <c r="H20" s="13">
        <v>34944</v>
      </c>
      <c r="I20" s="13">
        <v>36269</v>
      </c>
      <c r="J20" s="13">
        <v>34231</v>
      </c>
      <c r="K20" s="13">
        <v>34859</v>
      </c>
      <c r="L20" s="13">
        <v>78757</v>
      </c>
      <c r="M20" s="13">
        <v>89076</v>
      </c>
      <c r="N20" s="13">
        <v>103946</v>
      </c>
      <c r="O20" s="13">
        <v>118063</v>
      </c>
      <c r="P20" s="13">
        <v>112916</v>
      </c>
      <c r="Q20" s="13">
        <v>92768</v>
      </c>
      <c r="R20" s="13">
        <v>101130</v>
      </c>
      <c r="S20" s="13">
        <v>49774</v>
      </c>
    </row>
    <row r="21" spans="1:37" ht="14.4">
      <c r="A21" s="28" t="s">
        <v>361</v>
      </c>
      <c r="B21" s="28" t="s">
        <v>171</v>
      </c>
      <c r="C21" s="11" t="s">
        <v>157</v>
      </c>
      <c r="D21" s="11" t="s">
        <v>157</v>
      </c>
      <c r="E21" s="11" t="s">
        <v>157</v>
      </c>
      <c r="F21" s="11" t="s">
        <v>157</v>
      </c>
      <c r="G21" s="13">
        <v>24986</v>
      </c>
      <c r="H21" s="13">
        <v>27272</v>
      </c>
      <c r="I21" s="13">
        <v>25844</v>
      </c>
      <c r="J21" s="13">
        <v>27456</v>
      </c>
      <c r="K21" s="13">
        <v>27400</v>
      </c>
      <c r="L21" s="13">
        <v>58038</v>
      </c>
      <c r="M21" s="13">
        <v>56645</v>
      </c>
      <c r="N21" s="13">
        <v>69964</v>
      </c>
      <c r="O21" s="13">
        <v>72660</v>
      </c>
      <c r="P21" s="13">
        <v>69913</v>
      </c>
      <c r="Q21" s="13">
        <v>71290</v>
      </c>
      <c r="R21" s="13">
        <v>72093</v>
      </c>
      <c r="S21" s="13">
        <v>52291</v>
      </c>
    </row>
    <row r="22" spans="1:37" ht="14.4">
      <c r="A22" s="28" t="s">
        <v>590</v>
      </c>
      <c r="B22" s="28" t="s">
        <v>172</v>
      </c>
      <c r="C22" s="11" t="s">
        <v>157</v>
      </c>
      <c r="D22" s="11" t="s">
        <v>157</v>
      </c>
      <c r="E22" s="11" t="s">
        <v>157</v>
      </c>
      <c r="F22" s="13" t="s">
        <v>157</v>
      </c>
      <c r="G22" s="13">
        <v>34745</v>
      </c>
      <c r="H22" s="13">
        <v>39336</v>
      </c>
      <c r="I22" s="13">
        <v>44184</v>
      </c>
      <c r="J22" s="13">
        <v>38850</v>
      </c>
      <c r="K22" s="13">
        <v>36889</v>
      </c>
      <c r="L22" s="13">
        <v>39575</v>
      </c>
      <c r="M22" s="13">
        <v>35245</v>
      </c>
      <c r="N22" s="13">
        <v>33204</v>
      </c>
      <c r="O22" s="13">
        <v>32014</v>
      </c>
      <c r="P22" s="13">
        <v>31197</v>
      </c>
      <c r="Q22" s="13">
        <v>24609</v>
      </c>
      <c r="R22" s="13">
        <v>27633</v>
      </c>
      <c r="S22" s="13">
        <v>30521</v>
      </c>
    </row>
    <row r="23" spans="1:37" ht="14.4">
      <c r="A23" s="28" t="s">
        <v>362</v>
      </c>
      <c r="B23" s="28" t="s">
        <v>169</v>
      </c>
      <c r="C23" s="11" t="s">
        <v>157</v>
      </c>
      <c r="D23" s="11" t="s">
        <v>157</v>
      </c>
      <c r="E23" s="11" t="s">
        <v>157</v>
      </c>
      <c r="F23" s="13" t="s">
        <v>157</v>
      </c>
      <c r="G23" s="13">
        <v>176903</v>
      </c>
      <c r="H23" s="13">
        <v>243053</v>
      </c>
      <c r="I23" s="13">
        <v>236057</v>
      </c>
      <c r="J23" s="13">
        <v>232877</v>
      </c>
      <c r="K23" s="13">
        <v>232216</v>
      </c>
      <c r="L23" s="13">
        <v>234896</v>
      </c>
      <c r="M23" s="13">
        <v>179081</v>
      </c>
      <c r="N23" s="13">
        <v>138053</v>
      </c>
      <c r="O23" s="13">
        <v>130919</v>
      </c>
      <c r="P23" s="13">
        <v>116624</v>
      </c>
      <c r="Q23" s="13">
        <v>94075</v>
      </c>
      <c r="R23" s="13">
        <v>83269</v>
      </c>
      <c r="S23" s="13">
        <v>68798</v>
      </c>
    </row>
    <row r="24" spans="1:37" ht="14.4">
      <c r="A24" s="28" t="s">
        <v>363</v>
      </c>
      <c r="B24" s="28" t="s">
        <v>16</v>
      </c>
      <c r="C24" s="11" t="s">
        <v>157</v>
      </c>
      <c r="D24" s="11" t="s">
        <v>157</v>
      </c>
      <c r="E24" s="11" t="s">
        <v>157</v>
      </c>
      <c r="F24" s="13" t="s">
        <v>157</v>
      </c>
      <c r="G24" s="13">
        <v>49921</v>
      </c>
      <c r="H24" s="13">
        <v>29743</v>
      </c>
      <c r="I24" s="13">
        <v>35804</v>
      </c>
      <c r="J24" s="13">
        <v>30108</v>
      </c>
      <c r="K24" s="13">
        <v>29421</v>
      </c>
      <c r="L24" s="13">
        <v>23157</v>
      </c>
      <c r="M24" s="13">
        <v>20140</v>
      </c>
      <c r="N24" s="13">
        <v>21297</v>
      </c>
      <c r="O24" s="13">
        <v>25944</v>
      </c>
      <c r="P24" s="13">
        <v>27611</v>
      </c>
      <c r="Q24" s="13">
        <v>40778</v>
      </c>
      <c r="R24" s="13">
        <v>39677</v>
      </c>
      <c r="S24" s="13">
        <v>39019</v>
      </c>
    </row>
    <row r="25" spans="1:37" ht="14.4">
      <c r="A25" s="28" t="s">
        <v>364</v>
      </c>
      <c r="B25" s="28" t="s">
        <v>170</v>
      </c>
      <c r="C25" s="11" t="s">
        <v>157</v>
      </c>
      <c r="D25" s="11" t="s">
        <v>157</v>
      </c>
      <c r="E25" s="11" t="s">
        <v>157</v>
      </c>
      <c r="F25" s="13" t="s">
        <v>157</v>
      </c>
      <c r="G25" s="13">
        <v>3558</v>
      </c>
      <c r="H25" s="13">
        <v>4154</v>
      </c>
      <c r="I25" s="13">
        <v>5805</v>
      </c>
      <c r="J25" s="13">
        <v>7896</v>
      </c>
      <c r="K25" s="13">
        <v>9358</v>
      </c>
      <c r="L25" s="13">
        <v>11011</v>
      </c>
      <c r="M25" s="13">
        <v>13455</v>
      </c>
      <c r="N25" s="13">
        <v>48644</v>
      </c>
      <c r="O25" s="13">
        <v>47008</v>
      </c>
      <c r="P25" s="13">
        <v>68628</v>
      </c>
      <c r="Q25" s="13">
        <v>76728</v>
      </c>
      <c r="R25" s="13">
        <v>109357</v>
      </c>
      <c r="S25" s="13">
        <v>97127</v>
      </c>
    </row>
    <row r="26" spans="1:37" s="27" customFormat="1" ht="14.4">
      <c r="A26" s="221" t="s">
        <v>680</v>
      </c>
      <c r="B26" s="221" t="s">
        <v>173</v>
      </c>
      <c r="C26" s="209" t="s">
        <v>4</v>
      </c>
      <c r="D26" s="209" t="s">
        <v>4</v>
      </c>
      <c r="E26" s="209" t="s">
        <v>4</v>
      </c>
      <c r="F26" s="210" t="s">
        <v>4</v>
      </c>
      <c r="G26" s="210">
        <v>1277521</v>
      </c>
      <c r="H26" s="210">
        <v>1438450</v>
      </c>
      <c r="I26" s="210">
        <v>1450159</v>
      </c>
      <c r="J26" s="210">
        <v>1353716</v>
      </c>
      <c r="K26" s="210">
        <v>1308015</v>
      </c>
      <c r="L26" s="210">
        <v>1506038</v>
      </c>
      <c r="M26" s="210">
        <v>1502580</v>
      </c>
      <c r="N26" s="210">
        <v>1592802</v>
      </c>
      <c r="O26" s="210">
        <v>1673495</v>
      </c>
      <c r="P26" s="210">
        <v>1750759</v>
      </c>
      <c r="Q26" s="210">
        <v>1751019</v>
      </c>
      <c r="R26" s="210">
        <v>1891112</v>
      </c>
      <c r="S26" s="210">
        <v>1888395</v>
      </c>
    </row>
    <row r="27" spans="1:37" ht="6" customHeight="1">
      <c r="A27" s="30"/>
      <c r="B27" s="30"/>
      <c r="E27" s="11"/>
      <c r="F27" s="13"/>
      <c r="G27" s="13"/>
      <c r="H27" s="13"/>
      <c r="O27" s="13"/>
      <c r="P27" s="13"/>
      <c r="Q27" s="13"/>
      <c r="R27" s="13"/>
      <c r="S27" s="13"/>
    </row>
    <row r="28" spans="1:37" s="27" customFormat="1" ht="14.4">
      <c r="A28" s="222" t="s">
        <v>681</v>
      </c>
      <c r="B28" s="222" t="s">
        <v>19</v>
      </c>
      <c r="C28" s="223" t="s">
        <v>157</v>
      </c>
      <c r="D28" s="223" t="s">
        <v>157</v>
      </c>
      <c r="E28" s="223" t="s">
        <v>157</v>
      </c>
      <c r="F28" s="224" t="s">
        <v>157</v>
      </c>
      <c r="G28" s="224">
        <v>1916394</v>
      </c>
      <c r="H28" s="224">
        <v>2120629</v>
      </c>
      <c r="I28" s="224">
        <v>2077338</v>
      </c>
      <c r="J28" s="224">
        <v>1991262</v>
      </c>
      <c r="K28" s="224">
        <v>1981451</v>
      </c>
      <c r="L28" s="224">
        <v>2228560</v>
      </c>
      <c r="M28" s="224">
        <v>2235776</v>
      </c>
      <c r="N28" s="224">
        <v>2335415</v>
      </c>
      <c r="O28" s="224">
        <v>2534458</v>
      </c>
      <c r="P28" s="224">
        <v>2666031</v>
      </c>
      <c r="Q28" s="224">
        <v>2814029</v>
      </c>
      <c r="R28" s="224">
        <v>2932991</v>
      </c>
      <c r="S28" s="224">
        <v>2889665</v>
      </c>
    </row>
    <row r="29" spans="1:37" s="27" customFormat="1" ht="12" customHeight="1">
      <c r="A29" s="31"/>
      <c r="B29" s="31"/>
      <c r="C29" s="12"/>
      <c r="D29" s="12"/>
      <c r="E29" s="12"/>
      <c r="F29" s="26"/>
      <c r="G29" s="26"/>
      <c r="H29" s="26"/>
      <c r="I29" s="26"/>
      <c r="J29" s="26"/>
      <c r="K29" s="26"/>
      <c r="L29" s="26"/>
      <c r="M29" s="26"/>
      <c r="N29" s="26"/>
      <c r="O29" s="26"/>
      <c r="P29" s="26"/>
      <c r="Q29" s="26"/>
      <c r="R29" s="26"/>
      <c r="S29" s="26"/>
    </row>
    <row r="30" spans="1:37" ht="16.95" customHeight="1" thickBot="1">
      <c r="A30" s="214" t="s">
        <v>583</v>
      </c>
      <c r="B30" s="25"/>
      <c r="C30" s="189"/>
      <c r="D30" s="189"/>
      <c r="E30" s="189"/>
      <c r="F30" s="190"/>
      <c r="G30" s="190"/>
      <c r="H30" s="190"/>
      <c r="I30" s="190"/>
      <c r="J30" s="190"/>
      <c r="K30" s="190"/>
      <c r="L30" s="190"/>
      <c r="M30" s="190"/>
      <c r="N30" s="190"/>
      <c r="O30" s="190"/>
      <c r="P30" s="190"/>
      <c r="Q30" s="190"/>
      <c r="R30" s="190"/>
      <c r="S30" s="190"/>
    </row>
    <row r="31" spans="1:37" s="27" customFormat="1" ht="14.4">
      <c r="A31" s="215" t="s">
        <v>575</v>
      </c>
      <c r="B31" s="215" t="s">
        <v>174</v>
      </c>
      <c r="C31" s="216"/>
      <c r="D31" s="216"/>
      <c r="E31" s="216"/>
      <c r="F31" s="217"/>
      <c r="G31" s="217"/>
      <c r="H31" s="217"/>
      <c r="I31" s="217"/>
      <c r="J31" s="217"/>
      <c r="K31" s="217"/>
      <c r="L31" s="217"/>
      <c r="M31" s="217"/>
      <c r="N31" s="217"/>
      <c r="O31" s="217"/>
      <c r="P31" s="217"/>
      <c r="Q31" s="217"/>
      <c r="R31" s="217"/>
      <c r="S31" s="217"/>
    </row>
    <row r="32" spans="1:37" ht="14.4">
      <c r="A32" s="28" t="s">
        <v>365</v>
      </c>
      <c r="B32" s="28" t="s">
        <v>177</v>
      </c>
      <c r="C32" s="11" t="s">
        <v>157</v>
      </c>
      <c r="D32" s="11" t="s">
        <v>157</v>
      </c>
      <c r="E32" s="11" t="s">
        <v>157</v>
      </c>
      <c r="F32" s="11" t="s">
        <v>157</v>
      </c>
      <c r="G32" s="11">
        <v>118907</v>
      </c>
      <c r="H32" s="11">
        <v>135559</v>
      </c>
      <c r="I32" s="11">
        <v>131147</v>
      </c>
      <c r="J32" s="11">
        <v>126956</v>
      </c>
      <c r="K32" s="11">
        <v>137590</v>
      </c>
      <c r="L32" s="11">
        <v>159489</v>
      </c>
      <c r="M32" s="11">
        <v>156594</v>
      </c>
      <c r="N32" s="11">
        <v>152502</v>
      </c>
      <c r="O32" s="11">
        <v>151874</v>
      </c>
      <c r="P32" s="11">
        <v>196435</v>
      </c>
      <c r="Q32" s="11">
        <v>214332</v>
      </c>
      <c r="R32" s="11">
        <v>206566</v>
      </c>
      <c r="S32" s="11">
        <v>201803</v>
      </c>
    </row>
    <row r="33" spans="1:19" s="14" customFormat="1" ht="14.4">
      <c r="A33" s="28" t="s">
        <v>366</v>
      </c>
      <c r="B33" s="28" t="s">
        <v>176</v>
      </c>
      <c r="C33" s="11" t="s">
        <v>157</v>
      </c>
      <c r="D33" s="11" t="s">
        <v>157</v>
      </c>
      <c r="E33" s="11" t="s">
        <v>157</v>
      </c>
      <c r="F33" s="11" t="s">
        <v>157</v>
      </c>
      <c r="G33" s="11">
        <v>43908</v>
      </c>
      <c r="H33" s="11">
        <v>57068</v>
      </c>
      <c r="I33" s="11">
        <v>63694</v>
      </c>
      <c r="J33" s="11">
        <v>34989</v>
      </c>
      <c r="K33" s="11">
        <v>36689</v>
      </c>
      <c r="L33" s="11">
        <v>73666</v>
      </c>
      <c r="M33" s="11">
        <v>67281</v>
      </c>
      <c r="N33" s="11">
        <v>78439</v>
      </c>
      <c r="O33" s="11">
        <v>106884</v>
      </c>
      <c r="P33" s="11">
        <v>36820</v>
      </c>
      <c r="Q33" s="11">
        <v>69750</v>
      </c>
      <c r="R33" s="11">
        <v>121637</v>
      </c>
      <c r="S33" s="11">
        <v>129940</v>
      </c>
    </row>
    <row r="34" spans="1:19" s="14" customFormat="1" ht="13.5" customHeight="1">
      <c r="A34" s="28" t="s">
        <v>367</v>
      </c>
      <c r="B34" s="28" t="s">
        <v>222</v>
      </c>
      <c r="C34" s="11" t="s">
        <v>157</v>
      </c>
      <c r="D34" s="11" t="s">
        <v>157</v>
      </c>
      <c r="E34" s="11" t="s">
        <v>157</v>
      </c>
      <c r="F34" s="11" t="s">
        <v>157</v>
      </c>
      <c r="G34" s="11">
        <v>59421</v>
      </c>
      <c r="H34" s="11">
        <v>125618</v>
      </c>
      <c r="I34" s="11">
        <v>33508</v>
      </c>
      <c r="J34" s="11">
        <v>61709</v>
      </c>
      <c r="K34" s="11">
        <v>66669</v>
      </c>
      <c r="L34" s="11">
        <v>63629</v>
      </c>
      <c r="M34" s="11">
        <v>71897</v>
      </c>
      <c r="N34" s="11">
        <v>80101</v>
      </c>
      <c r="O34" s="11">
        <v>87163</v>
      </c>
      <c r="P34" s="11">
        <v>88599</v>
      </c>
      <c r="Q34" s="11">
        <v>122254</v>
      </c>
      <c r="R34" s="11">
        <v>127810</v>
      </c>
      <c r="S34" s="11">
        <v>109921</v>
      </c>
    </row>
    <row r="35" spans="1:19" s="14" customFormat="1" ht="14.4">
      <c r="A35" s="28" t="s">
        <v>368</v>
      </c>
      <c r="B35" s="28" t="s">
        <v>175</v>
      </c>
      <c r="C35" s="11" t="s">
        <v>157</v>
      </c>
      <c r="D35" s="11" t="s">
        <v>157</v>
      </c>
      <c r="E35" s="11" t="s">
        <v>157</v>
      </c>
      <c r="F35" s="11" t="s">
        <v>157</v>
      </c>
      <c r="G35" s="11">
        <v>113007</v>
      </c>
      <c r="H35" s="11">
        <v>98669</v>
      </c>
      <c r="I35" s="11">
        <v>103621</v>
      </c>
      <c r="J35" s="11">
        <v>98678</v>
      </c>
      <c r="K35" s="11">
        <v>110829</v>
      </c>
      <c r="L35" s="11">
        <v>127580</v>
      </c>
      <c r="M35" s="11">
        <v>143202</v>
      </c>
      <c r="N35" s="11">
        <v>140722</v>
      </c>
      <c r="O35" s="11">
        <v>186310</v>
      </c>
      <c r="P35" s="11">
        <v>199169</v>
      </c>
      <c r="Q35" s="11">
        <v>211855</v>
      </c>
      <c r="R35" s="11">
        <v>216240</v>
      </c>
      <c r="S35" s="11">
        <v>214523</v>
      </c>
    </row>
    <row r="36" spans="1:19" s="14" customFormat="1" ht="14.4">
      <c r="A36" s="28" t="s">
        <v>369</v>
      </c>
      <c r="B36" s="28" t="s">
        <v>221</v>
      </c>
      <c r="C36" s="11" t="s">
        <v>157</v>
      </c>
      <c r="D36" s="11" t="s">
        <v>157</v>
      </c>
      <c r="E36" s="11" t="s">
        <v>157</v>
      </c>
      <c r="F36" s="11" t="s">
        <v>157</v>
      </c>
      <c r="G36" s="11">
        <v>15325</v>
      </c>
      <c r="H36" s="11">
        <v>15055</v>
      </c>
      <c r="I36" s="11">
        <v>5775</v>
      </c>
      <c r="J36" s="11">
        <v>4737</v>
      </c>
      <c r="K36" s="11">
        <v>10173</v>
      </c>
      <c r="L36" s="11">
        <v>12210</v>
      </c>
      <c r="M36" s="11">
        <v>8775</v>
      </c>
      <c r="N36" s="11">
        <v>8867</v>
      </c>
      <c r="O36" s="11">
        <v>12426</v>
      </c>
      <c r="P36" s="11">
        <v>42411</v>
      </c>
      <c r="Q36" s="11">
        <v>27283</v>
      </c>
      <c r="R36" s="11">
        <v>14051</v>
      </c>
      <c r="S36" s="11">
        <v>21376</v>
      </c>
    </row>
    <row r="37" spans="1:19" s="14" customFormat="1" ht="14.4">
      <c r="A37" s="28" t="s">
        <v>370</v>
      </c>
      <c r="B37" s="28" t="s">
        <v>220</v>
      </c>
      <c r="C37" s="11" t="s">
        <v>157</v>
      </c>
      <c r="D37" s="11" t="s">
        <v>157</v>
      </c>
      <c r="E37" s="11" t="s">
        <v>157</v>
      </c>
      <c r="F37" s="11" t="s">
        <v>157</v>
      </c>
      <c r="G37" s="11">
        <v>1558</v>
      </c>
      <c r="H37" s="11">
        <v>2438</v>
      </c>
      <c r="I37" s="11">
        <v>3779</v>
      </c>
      <c r="J37" s="11">
        <v>1887</v>
      </c>
      <c r="K37" s="11">
        <v>4259</v>
      </c>
      <c r="L37" s="11">
        <v>1893</v>
      </c>
      <c r="M37" s="11">
        <v>929</v>
      </c>
      <c r="N37" s="11">
        <v>3968</v>
      </c>
      <c r="O37" s="11">
        <v>1563</v>
      </c>
      <c r="P37" s="11">
        <v>1207</v>
      </c>
      <c r="Q37" s="11">
        <v>1310</v>
      </c>
      <c r="R37" s="11">
        <v>1997</v>
      </c>
      <c r="S37" s="11">
        <v>1361</v>
      </c>
    </row>
    <row r="38" spans="1:19" s="14" customFormat="1" ht="14.4">
      <c r="A38" s="463" t="s">
        <v>739</v>
      </c>
      <c r="B38" s="28" t="s">
        <v>742</v>
      </c>
      <c r="C38" s="36" t="s">
        <v>740</v>
      </c>
      <c r="D38" s="36" t="s">
        <v>740</v>
      </c>
      <c r="E38" s="36" t="s">
        <v>740</v>
      </c>
      <c r="F38" s="36" t="s">
        <v>740</v>
      </c>
      <c r="G38" s="36" t="s">
        <v>740</v>
      </c>
      <c r="H38" s="36" t="s">
        <v>740</v>
      </c>
      <c r="I38" s="36" t="s">
        <v>740</v>
      </c>
      <c r="J38" s="36" t="s">
        <v>740</v>
      </c>
      <c r="K38" s="36" t="s">
        <v>740</v>
      </c>
      <c r="L38" s="36" t="s">
        <v>740</v>
      </c>
      <c r="M38" s="36" t="s">
        <v>740</v>
      </c>
      <c r="N38" s="36" t="s">
        <v>740</v>
      </c>
      <c r="O38" s="36" t="s">
        <v>740</v>
      </c>
      <c r="P38" s="36" t="s">
        <v>740</v>
      </c>
      <c r="Q38" s="36" t="s">
        <v>740</v>
      </c>
      <c r="R38" s="36" t="s">
        <v>740</v>
      </c>
      <c r="S38" s="36">
        <v>8661</v>
      </c>
    </row>
    <row r="39" spans="1:19" ht="14.4">
      <c r="A39" s="28" t="s">
        <v>371</v>
      </c>
      <c r="B39" s="28" t="s">
        <v>20</v>
      </c>
      <c r="C39" s="11" t="s">
        <v>157</v>
      </c>
      <c r="D39" s="11" t="s">
        <v>157</v>
      </c>
      <c r="E39" s="11" t="s">
        <v>157</v>
      </c>
      <c r="F39" s="11" t="s">
        <v>157</v>
      </c>
      <c r="G39" s="11">
        <v>16722</v>
      </c>
      <c r="H39" s="11">
        <v>13609</v>
      </c>
      <c r="I39" s="11">
        <v>14472</v>
      </c>
      <c r="J39" s="11">
        <v>17198</v>
      </c>
      <c r="K39" s="11">
        <v>11279</v>
      </c>
      <c r="L39" s="11">
        <v>16819</v>
      </c>
      <c r="M39" s="11">
        <v>14417</v>
      </c>
      <c r="N39" s="11">
        <v>17887</v>
      </c>
      <c r="O39" s="11">
        <v>17676</v>
      </c>
      <c r="P39" s="11">
        <v>34764</v>
      </c>
      <c r="Q39" s="11">
        <v>23211</v>
      </c>
      <c r="R39" s="11">
        <v>28994</v>
      </c>
      <c r="S39" s="11">
        <v>21183</v>
      </c>
    </row>
    <row r="40" spans="1:19" s="27" customFormat="1" ht="14.4">
      <c r="A40" s="221" t="s">
        <v>682</v>
      </c>
      <c r="B40" s="221" t="s">
        <v>21</v>
      </c>
      <c r="C40" s="209" t="s">
        <v>4</v>
      </c>
      <c r="D40" s="209" t="s">
        <v>4</v>
      </c>
      <c r="E40" s="209" t="s">
        <v>4</v>
      </c>
      <c r="F40" s="210" t="s">
        <v>4</v>
      </c>
      <c r="G40" s="210">
        <v>368852</v>
      </c>
      <c r="H40" s="210">
        <v>448018</v>
      </c>
      <c r="I40" s="210">
        <v>355999</v>
      </c>
      <c r="J40" s="210">
        <v>346157</v>
      </c>
      <c r="K40" s="210">
        <v>377490</v>
      </c>
      <c r="L40" s="210">
        <v>455288</v>
      </c>
      <c r="M40" s="210">
        <v>463098</v>
      </c>
      <c r="N40" s="210">
        <v>482490</v>
      </c>
      <c r="O40" s="210">
        <v>563898</v>
      </c>
      <c r="P40" s="210">
        <v>599408</v>
      </c>
      <c r="Q40" s="210">
        <v>669999</v>
      </c>
      <c r="R40" s="210">
        <v>717298</v>
      </c>
      <c r="S40" s="210">
        <v>708771</v>
      </c>
    </row>
    <row r="41" spans="1:19" ht="6" customHeight="1">
      <c r="A41" s="30"/>
      <c r="B41" s="30"/>
      <c r="E41" s="11"/>
      <c r="F41" s="11"/>
      <c r="I41" s="11"/>
      <c r="J41" s="11"/>
      <c r="K41" s="11"/>
      <c r="L41" s="11"/>
      <c r="M41" s="11"/>
      <c r="N41" s="11"/>
      <c r="O41" s="11"/>
      <c r="P41" s="11"/>
      <c r="Q41" s="11"/>
      <c r="R41" s="11"/>
      <c r="S41" s="11"/>
    </row>
    <row r="42" spans="1:19" s="27" customFormat="1" ht="14.4">
      <c r="A42" s="218" t="s">
        <v>576</v>
      </c>
      <c r="B42" s="218" t="s">
        <v>179</v>
      </c>
      <c r="C42" s="219"/>
      <c r="D42" s="219"/>
      <c r="E42" s="219"/>
      <c r="F42" s="220"/>
      <c r="G42" s="220"/>
      <c r="H42" s="220"/>
      <c r="I42" s="220"/>
      <c r="J42" s="220"/>
      <c r="K42" s="220"/>
      <c r="L42" s="220"/>
      <c r="M42" s="220"/>
      <c r="N42" s="220"/>
      <c r="O42" s="220"/>
      <c r="P42" s="220"/>
      <c r="Q42" s="220"/>
      <c r="R42" s="220"/>
      <c r="S42" s="220"/>
    </row>
    <row r="43" spans="1:19" s="14" customFormat="1" ht="14.4">
      <c r="A43" s="28" t="s">
        <v>372</v>
      </c>
      <c r="B43" s="28" t="s">
        <v>180</v>
      </c>
      <c r="C43" s="11" t="s">
        <v>157</v>
      </c>
      <c r="D43" s="11" t="s">
        <v>157</v>
      </c>
      <c r="E43" s="11" t="s">
        <v>157</v>
      </c>
      <c r="F43" s="11" t="s">
        <v>157</v>
      </c>
      <c r="G43" s="11">
        <v>435270</v>
      </c>
      <c r="H43" s="11">
        <v>392327</v>
      </c>
      <c r="I43" s="11">
        <v>402054</v>
      </c>
      <c r="J43" s="11">
        <v>372034</v>
      </c>
      <c r="K43" s="11">
        <v>330609</v>
      </c>
      <c r="L43" s="11">
        <v>351789</v>
      </c>
      <c r="M43" s="11">
        <v>402601</v>
      </c>
      <c r="N43" s="11">
        <v>444301</v>
      </c>
      <c r="O43" s="11">
        <v>593912</v>
      </c>
      <c r="P43" s="11">
        <v>477774</v>
      </c>
      <c r="Q43" s="11">
        <v>458237</v>
      </c>
      <c r="R43" s="11">
        <v>445561</v>
      </c>
      <c r="S43" s="11">
        <v>409876</v>
      </c>
    </row>
    <row r="44" spans="1:19" s="14" customFormat="1" ht="14.4">
      <c r="A44" s="28" t="s">
        <v>373</v>
      </c>
      <c r="B44" s="28" t="s">
        <v>181</v>
      </c>
      <c r="C44" s="11" t="s">
        <v>157</v>
      </c>
      <c r="D44" s="11" t="s">
        <v>157</v>
      </c>
      <c r="E44" s="11" t="s">
        <v>157</v>
      </c>
      <c r="F44" s="11" t="s">
        <v>157</v>
      </c>
      <c r="G44" s="11">
        <v>12789</v>
      </c>
      <c r="H44" s="11">
        <v>29267</v>
      </c>
      <c r="I44" s="11">
        <v>21145</v>
      </c>
      <c r="J44" s="11">
        <v>32666</v>
      </c>
      <c r="K44" s="11">
        <v>22110</v>
      </c>
      <c r="L44" s="11">
        <v>59492</v>
      </c>
      <c r="M44" s="11">
        <v>34989</v>
      </c>
      <c r="N44" s="11">
        <v>41846</v>
      </c>
      <c r="O44" s="11">
        <v>35153</v>
      </c>
      <c r="P44" s="11">
        <v>35814</v>
      </c>
      <c r="Q44" s="11">
        <v>28851</v>
      </c>
      <c r="R44" s="11">
        <v>37869</v>
      </c>
      <c r="S44" s="11">
        <v>22865</v>
      </c>
    </row>
    <row r="45" spans="1:19" s="14" customFormat="1" ht="14.4">
      <c r="A45" s="28" t="s">
        <v>374</v>
      </c>
      <c r="B45" s="28" t="s">
        <v>223</v>
      </c>
      <c r="C45" s="11" t="s">
        <v>157</v>
      </c>
      <c r="D45" s="11" t="s">
        <v>157</v>
      </c>
      <c r="E45" s="11" t="s">
        <v>157</v>
      </c>
      <c r="F45" s="11" t="s">
        <v>157</v>
      </c>
      <c r="G45" s="11">
        <v>121581</v>
      </c>
      <c r="H45" s="11">
        <v>86505</v>
      </c>
      <c r="I45" s="11">
        <v>99687</v>
      </c>
      <c r="J45" s="11">
        <v>58057</v>
      </c>
      <c r="K45" s="11">
        <v>66865</v>
      </c>
      <c r="L45" s="11">
        <v>50585</v>
      </c>
      <c r="M45" s="11">
        <v>61478</v>
      </c>
      <c r="N45" s="11">
        <v>62454</v>
      </c>
      <c r="O45" s="11">
        <v>64736</v>
      </c>
      <c r="P45" s="11">
        <v>53805</v>
      </c>
      <c r="Q45" s="11">
        <v>45578</v>
      </c>
      <c r="R45" s="11">
        <v>50026</v>
      </c>
      <c r="S45" s="11">
        <v>51370</v>
      </c>
    </row>
    <row r="46" spans="1:19" s="14" customFormat="1" ht="14.4">
      <c r="A46" s="28" t="s">
        <v>370</v>
      </c>
      <c r="B46" s="28" t="s">
        <v>220</v>
      </c>
      <c r="C46" s="11" t="s">
        <v>157</v>
      </c>
      <c r="D46" s="11" t="s">
        <v>157</v>
      </c>
      <c r="E46" s="11" t="s">
        <v>157</v>
      </c>
      <c r="F46" s="11" t="s">
        <v>157</v>
      </c>
      <c r="G46" s="11">
        <v>11394</v>
      </c>
      <c r="H46" s="11">
        <v>14147</v>
      </c>
      <c r="I46" s="11">
        <v>12554</v>
      </c>
      <c r="J46" s="11">
        <v>12821</v>
      </c>
      <c r="K46" s="11">
        <v>10701</v>
      </c>
      <c r="L46" s="11">
        <v>10045</v>
      </c>
      <c r="M46" s="11">
        <v>8049</v>
      </c>
      <c r="N46" s="11">
        <v>8286</v>
      </c>
      <c r="O46" s="11">
        <v>12353</v>
      </c>
      <c r="P46" s="11">
        <v>12064</v>
      </c>
      <c r="Q46" s="11">
        <v>17783</v>
      </c>
      <c r="R46" s="11">
        <v>10973</v>
      </c>
      <c r="S46" s="11">
        <v>12883</v>
      </c>
    </row>
    <row r="47" spans="1:19" ht="14.4">
      <c r="A47" s="28" t="s">
        <v>375</v>
      </c>
      <c r="B47" s="28" t="s">
        <v>178</v>
      </c>
      <c r="C47" s="11" t="s">
        <v>157</v>
      </c>
      <c r="D47" s="11" t="s">
        <v>157</v>
      </c>
      <c r="E47" s="11" t="s">
        <v>157</v>
      </c>
      <c r="F47" s="11" t="s">
        <v>157</v>
      </c>
      <c r="G47" s="11">
        <v>5759</v>
      </c>
      <c r="H47" s="11">
        <v>5217</v>
      </c>
      <c r="I47" s="11">
        <v>5405</v>
      </c>
      <c r="J47" s="11">
        <v>5758</v>
      </c>
      <c r="K47" s="11">
        <v>4929</v>
      </c>
      <c r="L47" s="11">
        <v>11463</v>
      </c>
      <c r="M47" s="11">
        <v>11954</v>
      </c>
      <c r="N47" s="11">
        <v>13399</v>
      </c>
      <c r="O47" s="11">
        <v>21363</v>
      </c>
      <c r="P47" s="11">
        <v>5782</v>
      </c>
      <c r="Q47" s="11">
        <v>7989</v>
      </c>
      <c r="R47" s="11">
        <v>16922</v>
      </c>
      <c r="S47" s="11">
        <v>12199</v>
      </c>
    </row>
    <row r="48" spans="1:19" s="27" customFormat="1" ht="14.4">
      <c r="A48" s="221" t="s">
        <v>683</v>
      </c>
      <c r="B48" s="221" t="s">
        <v>182</v>
      </c>
      <c r="C48" s="209" t="s">
        <v>4</v>
      </c>
      <c r="D48" s="209" t="s">
        <v>4</v>
      </c>
      <c r="E48" s="209" t="s">
        <v>4</v>
      </c>
      <c r="F48" s="210" t="s">
        <v>4</v>
      </c>
      <c r="G48" s="210">
        <v>586794</v>
      </c>
      <c r="H48" s="210">
        <v>527465</v>
      </c>
      <c r="I48" s="210">
        <v>540847</v>
      </c>
      <c r="J48" s="210">
        <v>481338</v>
      </c>
      <c r="K48" s="210">
        <v>435216</v>
      </c>
      <c r="L48" s="210">
        <v>483376</v>
      </c>
      <c r="M48" s="210">
        <v>519074</v>
      </c>
      <c r="N48" s="210">
        <v>570288</v>
      </c>
      <c r="O48" s="210">
        <v>727519</v>
      </c>
      <c r="P48" s="210">
        <v>585241</v>
      </c>
      <c r="Q48" s="210">
        <v>558439</v>
      </c>
      <c r="R48" s="210">
        <v>561354</v>
      </c>
      <c r="S48" s="210">
        <v>509196</v>
      </c>
    </row>
    <row r="49" spans="1:19" ht="6" customHeight="1">
      <c r="A49" s="34"/>
      <c r="B49" s="34"/>
      <c r="E49" s="11"/>
      <c r="F49" s="11"/>
      <c r="I49" s="11"/>
      <c r="J49" s="11"/>
      <c r="K49" s="11"/>
      <c r="L49" s="11"/>
      <c r="M49" s="11"/>
      <c r="N49" s="11"/>
      <c r="O49" s="11"/>
      <c r="P49" s="11"/>
      <c r="Q49" s="11"/>
      <c r="R49" s="11"/>
      <c r="S49" s="11"/>
    </row>
    <row r="50" spans="1:19" s="27" customFormat="1" ht="14.4">
      <c r="A50" s="218" t="s">
        <v>577</v>
      </c>
      <c r="B50" s="218" t="s">
        <v>183</v>
      </c>
      <c r="C50" s="219"/>
      <c r="D50" s="219"/>
      <c r="E50" s="219"/>
      <c r="F50" s="220"/>
      <c r="G50" s="220"/>
      <c r="H50" s="220"/>
      <c r="I50" s="220"/>
      <c r="J50" s="220"/>
      <c r="K50" s="220"/>
      <c r="L50" s="220"/>
      <c r="M50" s="220"/>
      <c r="N50" s="220"/>
      <c r="O50" s="220"/>
      <c r="P50" s="220"/>
      <c r="Q50" s="220"/>
      <c r="R50" s="220"/>
      <c r="S50" s="220"/>
    </row>
    <row r="51" spans="1:19" s="27" customFormat="1" ht="14.4">
      <c r="A51" s="28" t="s">
        <v>376</v>
      </c>
      <c r="B51" s="28" t="s">
        <v>188</v>
      </c>
      <c r="C51" s="12"/>
      <c r="D51" s="12"/>
      <c r="E51" s="12"/>
      <c r="F51" s="12"/>
      <c r="G51" s="12"/>
      <c r="H51" s="12"/>
      <c r="I51" s="12"/>
      <c r="J51" s="12"/>
      <c r="K51" s="12"/>
      <c r="L51" s="12"/>
      <c r="M51" s="12"/>
      <c r="N51" s="12"/>
      <c r="O51" s="12"/>
      <c r="P51" s="12"/>
      <c r="Q51" s="12"/>
      <c r="R51" s="12"/>
      <c r="S51" s="12"/>
    </row>
    <row r="52" spans="1:19" ht="14.4">
      <c r="A52" s="35" t="s">
        <v>377</v>
      </c>
      <c r="B52" s="35" t="s">
        <v>186</v>
      </c>
      <c r="C52" s="11" t="s">
        <v>157</v>
      </c>
      <c r="D52" s="11" t="s">
        <v>157</v>
      </c>
      <c r="E52" s="11" t="s">
        <v>157</v>
      </c>
      <c r="F52" s="11" t="s">
        <v>157</v>
      </c>
      <c r="G52" s="11">
        <v>90873</v>
      </c>
      <c r="H52" s="11">
        <v>90873</v>
      </c>
      <c r="I52" s="11">
        <v>90873</v>
      </c>
      <c r="J52" s="11">
        <v>90873</v>
      </c>
      <c r="K52" s="11">
        <v>90873</v>
      </c>
      <c r="L52" s="11">
        <v>90873</v>
      </c>
      <c r="M52" s="11">
        <v>90873</v>
      </c>
      <c r="N52" s="11">
        <v>90873</v>
      </c>
      <c r="O52" s="11">
        <v>90873</v>
      </c>
      <c r="P52" s="11">
        <v>90873</v>
      </c>
      <c r="Q52" s="11">
        <v>90873</v>
      </c>
      <c r="R52" s="11">
        <v>90873</v>
      </c>
      <c r="S52" s="11">
        <v>90873</v>
      </c>
    </row>
    <row r="53" spans="1:19" ht="14.4">
      <c r="A53" s="35" t="s">
        <v>378</v>
      </c>
      <c r="B53" s="35" t="s">
        <v>224</v>
      </c>
      <c r="C53" s="11" t="s">
        <v>157</v>
      </c>
      <c r="D53" s="11" t="s">
        <v>157</v>
      </c>
      <c r="E53" s="11" t="s">
        <v>157</v>
      </c>
      <c r="F53" s="11" t="s">
        <v>157</v>
      </c>
      <c r="G53" s="11">
        <v>100423</v>
      </c>
      <c r="H53" s="11">
        <v>100650</v>
      </c>
      <c r="I53" s="11">
        <v>100670</v>
      </c>
      <c r="J53" s="11">
        <v>100802</v>
      </c>
      <c r="K53" s="11">
        <v>101237</v>
      </c>
      <c r="L53" s="11">
        <v>101420</v>
      </c>
      <c r="M53" s="11">
        <v>94368</v>
      </c>
      <c r="N53" s="11">
        <v>92593</v>
      </c>
      <c r="O53" s="11">
        <v>83501</v>
      </c>
      <c r="P53" s="11">
        <v>81621</v>
      </c>
      <c r="Q53" s="11">
        <v>97094</v>
      </c>
      <c r="R53" s="11">
        <v>97056</v>
      </c>
      <c r="S53" s="11">
        <v>95781</v>
      </c>
    </row>
    <row r="54" spans="1:19" ht="14.4">
      <c r="A54" s="35" t="s">
        <v>379</v>
      </c>
      <c r="B54" s="35" t="s">
        <v>22</v>
      </c>
      <c r="C54" s="11" t="s">
        <v>157</v>
      </c>
      <c r="D54" s="11" t="s">
        <v>157</v>
      </c>
      <c r="E54" s="11" t="s">
        <v>157</v>
      </c>
      <c r="F54" s="11" t="s">
        <v>157</v>
      </c>
      <c r="G54" s="11">
        <v>655421</v>
      </c>
      <c r="H54" s="11">
        <v>641740</v>
      </c>
      <c r="I54" s="11">
        <v>641866</v>
      </c>
      <c r="J54" s="11">
        <v>663874</v>
      </c>
      <c r="K54" s="11">
        <v>690890</v>
      </c>
      <c r="L54" s="11">
        <v>735653</v>
      </c>
      <c r="M54" s="11">
        <v>773760</v>
      </c>
      <c r="N54" s="11">
        <v>811589</v>
      </c>
      <c r="O54" s="11">
        <v>818701</v>
      </c>
      <c r="P54" s="11">
        <v>927830</v>
      </c>
      <c r="Q54" s="11">
        <v>889827</v>
      </c>
      <c r="R54" s="11">
        <v>872547</v>
      </c>
      <c r="S54" s="11">
        <v>744766</v>
      </c>
    </row>
    <row r="55" spans="1:19" ht="14.4">
      <c r="A55" s="35" t="s">
        <v>380</v>
      </c>
      <c r="B55" s="35" t="s">
        <v>23</v>
      </c>
      <c r="C55" s="11" t="s">
        <v>157</v>
      </c>
      <c r="D55" s="11" t="s">
        <v>157</v>
      </c>
      <c r="E55" s="11" t="s">
        <v>157</v>
      </c>
      <c r="F55" s="11" t="s">
        <v>157</v>
      </c>
      <c r="G55" s="36">
        <v>-30076</v>
      </c>
      <c r="H55" s="36">
        <v>-29884</v>
      </c>
      <c r="I55" s="36">
        <v>-29784</v>
      </c>
      <c r="J55" s="36">
        <v>-29576</v>
      </c>
      <c r="K55" s="36">
        <v>-29259</v>
      </c>
      <c r="L55" s="36">
        <v>-43629</v>
      </c>
      <c r="M55" s="36">
        <v>-28821</v>
      </c>
      <c r="N55" s="36">
        <v>-28468</v>
      </c>
      <c r="O55" s="36">
        <v>-28170</v>
      </c>
      <c r="P55" s="36">
        <v>-26933</v>
      </c>
      <c r="Q55" s="36">
        <v>-26586</v>
      </c>
      <c r="R55" s="36">
        <v>-27338</v>
      </c>
      <c r="S55" s="36">
        <v>-26767</v>
      </c>
    </row>
    <row r="56" spans="1:19" ht="14.4">
      <c r="A56" s="37" t="s">
        <v>381</v>
      </c>
      <c r="B56" s="37" t="s">
        <v>187</v>
      </c>
      <c r="C56" s="38" t="s">
        <v>157</v>
      </c>
      <c r="D56" s="38" t="s">
        <v>157</v>
      </c>
      <c r="E56" s="38" t="s">
        <v>157</v>
      </c>
      <c r="F56" s="38" t="s">
        <v>157</v>
      </c>
      <c r="G56" s="38">
        <v>91663</v>
      </c>
      <c r="H56" s="38">
        <v>283835</v>
      </c>
      <c r="I56" s="38">
        <v>309501</v>
      </c>
      <c r="J56" s="38">
        <v>268198</v>
      </c>
      <c r="K56" s="38">
        <v>241696</v>
      </c>
      <c r="L56" s="38">
        <v>299716</v>
      </c>
      <c r="M56" s="38">
        <v>207023</v>
      </c>
      <c r="N56" s="38">
        <v>190510</v>
      </c>
      <c r="O56" s="38">
        <v>150236</v>
      </c>
      <c r="P56" s="38">
        <v>240769</v>
      </c>
      <c r="Q56" s="38">
        <v>339046</v>
      </c>
      <c r="R56" s="38">
        <v>413941</v>
      </c>
      <c r="S56" s="38">
        <v>531134</v>
      </c>
    </row>
    <row r="57" spans="1:19" ht="14.4">
      <c r="A57" s="39" t="s">
        <v>382</v>
      </c>
      <c r="B57" s="39" t="s">
        <v>225</v>
      </c>
      <c r="C57" s="40" t="s">
        <v>157</v>
      </c>
      <c r="D57" s="40" t="s">
        <v>157</v>
      </c>
      <c r="E57" s="40" t="s">
        <v>157</v>
      </c>
      <c r="F57" s="41" t="s">
        <v>157</v>
      </c>
      <c r="G57" s="41">
        <v>908304</v>
      </c>
      <c r="H57" s="41">
        <v>1087216</v>
      </c>
      <c r="I57" s="41">
        <v>1113126</v>
      </c>
      <c r="J57" s="41">
        <v>1094172</v>
      </c>
      <c r="K57" s="41">
        <v>1095438</v>
      </c>
      <c r="L57" s="41">
        <v>1184034</v>
      </c>
      <c r="M57" s="41">
        <v>1137204</v>
      </c>
      <c r="N57" s="41">
        <v>1157097</v>
      </c>
      <c r="O57" s="41">
        <v>1115142</v>
      </c>
      <c r="P57" s="41">
        <v>1314161</v>
      </c>
      <c r="Q57" s="41">
        <v>1390254</v>
      </c>
      <c r="R57" s="41">
        <v>1447080</v>
      </c>
      <c r="S57" s="41">
        <v>1435787</v>
      </c>
    </row>
    <row r="58" spans="1:19" ht="14.4">
      <c r="A58" s="28" t="s">
        <v>383</v>
      </c>
      <c r="B58" s="28" t="s">
        <v>184</v>
      </c>
      <c r="C58" s="11" t="s">
        <v>157</v>
      </c>
      <c r="D58" s="11" t="s">
        <v>157</v>
      </c>
      <c r="E58" s="11" t="s">
        <v>157</v>
      </c>
      <c r="F58" s="11" t="s">
        <v>157</v>
      </c>
      <c r="G58" s="11">
        <v>52443</v>
      </c>
      <c r="H58" s="11">
        <v>57929</v>
      </c>
      <c r="I58" s="11">
        <v>67364</v>
      </c>
      <c r="J58" s="11">
        <v>69594</v>
      </c>
      <c r="K58" s="11">
        <v>73305</v>
      </c>
      <c r="L58" s="11">
        <v>105860</v>
      </c>
      <c r="M58" s="11">
        <v>116399</v>
      </c>
      <c r="N58" s="11">
        <v>125538</v>
      </c>
      <c r="O58" s="11">
        <v>127897</v>
      </c>
      <c r="P58" s="11">
        <v>167219</v>
      </c>
      <c r="Q58" s="11">
        <v>195335</v>
      </c>
      <c r="R58" s="11">
        <v>207258</v>
      </c>
      <c r="S58" s="11">
        <v>235909</v>
      </c>
    </row>
    <row r="59" spans="1:19" s="27" customFormat="1" ht="14.4">
      <c r="A59" s="221" t="s">
        <v>684</v>
      </c>
      <c r="B59" s="221" t="s">
        <v>185</v>
      </c>
      <c r="C59" s="209" t="s">
        <v>157</v>
      </c>
      <c r="D59" s="209" t="s">
        <v>157</v>
      </c>
      <c r="E59" s="209" t="s">
        <v>157</v>
      </c>
      <c r="F59" s="209" t="s">
        <v>157</v>
      </c>
      <c r="G59" s="209">
        <v>960747</v>
      </c>
      <c r="H59" s="209">
        <v>1145145</v>
      </c>
      <c r="I59" s="209">
        <v>1180490</v>
      </c>
      <c r="J59" s="209">
        <v>1163767</v>
      </c>
      <c r="K59" s="209">
        <v>1168743</v>
      </c>
      <c r="L59" s="209">
        <v>1289895</v>
      </c>
      <c r="M59" s="209">
        <v>1253604</v>
      </c>
      <c r="N59" s="209">
        <v>1282636</v>
      </c>
      <c r="O59" s="209">
        <v>1243039</v>
      </c>
      <c r="P59" s="209">
        <v>1481380</v>
      </c>
      <c r="Q59" s="209">
        <v>1585590</v>
      </c>
      <c r="R59" s="209">
        <v>1654338</v>
      </c>
      <c r="S59" s="209">
        <v>1671697</v>
      </c>
    </row>
    <row r="60" spans="1:19" ht="6" customHeight="1">
      <c r="A60" s="30"/>
      <c r="B60" s="30"/>
      <c r="E60" s="11"/>
      <c r="F60" s="13"/>
      <c r="G60" s="13"/>
      <c r="H60" s="13"/>
      <c r="O60" s="13"/>
      <c r="P60" s="13"/>
      <c r="Q60" s="13"/>
      <c r="R60" s="13"/>
      <c r="S60" s="13"/>
    </row>
    <row r="61" spans="1:19" s="27" customFormat="1" ht="14.4">
      <c r="A61" s="222" t="s">
        <v>685</v>
      </c>
      <c r="B61" s="222" t="s">
        <v>226</v>
      </c>
      <c r="C61" s="223"/>
      <c r="D61" s="223"/>
      <c r="E61" s="223"/>
      <c r="F61" s="224"/>
      <c r="G61" s="224">
        <v>1916394</v>
      </c>
      <c r="H61" s="224">
        <v>2120629</v>
      </c>
      <c r="I61" s="224">
        <v>2077338</v>
      </c>
      <c r="J61" s="224">
        <v>1991262</v>
      </c>
      <c r="K61" s="224">
        <v>1981451</v>
      </c>
      <c r="L61" s="224">
        <v>2228560</v>
      </c>
      <c r="M61" s="224">
        <v>2235776</v>
      </c>
      <c r="N61" s="224">
        <v>2335415</v>
      </c>
      <c r="O61" s="224">
        <v>2534458</v>
      </c>
      <c r="P61" s="224">
        <v>2666031</v>
      </c>
      <c r="Q61" s="224">
        <v>2814029</v>
      </c>
      <c r="R61" s="224">
        <v>2932991</v>
      </c>
      <c r="S61" s="224">
        <v>2889665</v>
      </c>
    </row>
    <row r="62" spans="1:19" ht="12" customHeight="1">
      <c r="A62" s="15"/>
      <c r="C62" s="12"/>
      <c r="D62" s="12"/>
      <c r="E62" s="11"/>
      <c r="F62" s="11"/>
      <c r="G62" s="13"/>
      <c r="H62" s="13"/>
      <c r="O62" s="10"/>
      <c r="P62" s="10"/>
    </row>
    <row r="63" spans="1:19" ht="24" customHeight="1">
      <c r="A63" s="17" t="s">
        <v>384</v>
      </c>
      <c r="B63" s="25"/>
      <c r="C63" s="16"/>
      <c r="D63" s="25"/>
      <c r="E63" s="25"/>
      <c r="F63" s="16"/>
      <c r="G63" s="16"/>
      <c r="H63" s="16"/>
      <c r="I63" s="16"/>
      <c r="J63" s="16"/>
      <c r="K63" s="16"/>
      <c r="L63" s="16"/>
      <c r="M63" s="16"/>
      <c r="N63" s="16"/>
      <c r="O63" s="10"/>
      <c r="P63" s="10"/>
    </row>
    <row r="64" spans="1:19" ht="12" customHeight="1" thickBot="1">
      <c r="A64" s="16"/>
      <c r="B64" s="16"/>
      <c r="C64" s="16"/>
      <c r="D64" s="25"/>
      <c r="E64" s="25"/>
      <c r="F64" s="16"/>
      <c r="I64" s="11"/>
      <c r="J64" s="11"/>
      <c r="K64" s="11"/>
      <c r="L64" s="11"/>
      <c r="M64" s="11"/>
      <c r="N64" s="11"/>
      <c r="O64" s="10"/>
      <c r="P64" s="10"/>
    </row>
    <row r="65" spans="1:27" ht="13.95" customHeight="1" thickTop="1">
      <c r="A65" s="191"/>
      <c r="B65" s="191"/>
      <c r="C65" s="192"/>
      <c r="D65" s="192"/>
      <c r="E65" s="192"/>
      <c r="F65" s="187"/>
      <c r="G65" s="187"/>
      <c r="H65" s="187"/>
      <c r="I65" s="188"/>
      <c r="J65" s="188"/>
      <c r="K65" s="188"/>
      <c r="L65" s="188"/>
      <c r="M65" s="188"/>
      <c r="N65" s="188"/>
      <c r="O65" s="188"/>
      <c r="P65" s="188"/>
      <c r="Q65" s="188"/>
      <c r="R65" s="449"/>
      <c r="S65" s="449" t="s">
        <v>746</v>
      </c>
    </row>
    <row r="66" spans="1:27" s="23" customFormat="1" ht="13.95" customHeight="1">
      <c r="A66" s="19"/>
      <c r="B66" s="20"/>
      <c r="C66" s="21">
        <v>39813</v>
      </c>
      <c r="D66" s="21">
        <v>40178</v>
      </c>
      <c r="E66" s="21">
        <v>40543</v>
      </c>
      <c r="F66" s="22">
        <v>40908</v>
      </c>
      <c r="G66" s="22">
        <v>41274</v>
      </c>
      <c r="H66" s="22">
        <v>41639</v>
      </c>
      <c r="I66" s="181">
        <v>42004</v>
      </c>
      <c r="J66" s="182">
        <v>42369</v>
      </c>
      <c r="K66" s="182">
        <v>42735</v>
      </c>
      <c r="L66" s="182">
        <v>43100</v>
      </c>
      <c r="M66" s="182">
        <v>43465</v>
      </c>
      <c r="N66" s="182" t="s">
        <v>310</v>
      </c>
      <c r="O66" s="182">
        <v>44185</v>
      </c>
      <c r="P66" s="182">
        <v>44561</v>
      </c>
      <c r="Q66" s="182">
        <v>44926</v>
      </c>
      <c r="R66" s="183" t="s">
        <v>350</v>
      </c>
      <c r="S66" s="183">
        <v>45657</v>
      </c>
    </row>
    <row r="67" spans="1:27" s="23" customFormat="1" ht="13.95" customHeight="1" thickBot="1">
      <c r="A67" s="193"/>
      <c r="B67" s="194"/>
      <c r="C67" s="195" t="s">
        <v>159</v>
      </c>
      <c r="D67" s="195" t="s">
        <v>159</v>
      </c>
      <c r="E67" s="195" t="s">
        <v>159</v>
      </c>
      <c r="F67" s="195" t="s">
        <v>159</v>
      </c>
      <c r="G67" s="195" t="s">
        <v>159</v>
      </c>
      <c r="H67" s="195" t="s">
        <v>159</v>
      </c>
      <c r="I67" s="196" t="s">
        <v>159</v>
      </c>
      <c r="J67" s="197" t="s">
        <v>159</v>
      </c>
      <c r="K67" s="197" t="s">
        <v>159</v>
      </c>
      <c r="L67" s="197" t="s">
        <v>159</v>
      </c>
      <c r="M67" s="197" t="s">
        <v>158</v>
      </c>
      <c r="N67" s="197" t="s">
        <v>158</v>
      </c>
      <c r="O67" s="197" t="s">
        <v>158</v>
      </c>
      <c r="P67" s="197" t="s">
        <v>158</v>
      </c>
      <c r="Q67" s="197" t="s">
        <v>158</v>
      </c>
      <c r="R67" s="198" t="s">
        <v>158</v>
      </c>
      <c r="S67" s="186" t="s">
        <v>158</v>
      </c>
    </row>
    <row r="68" spans="1:27" ht="14.4">
      <c r="A68" s="16" t="s">
        <v>385</v>
      </c>
      <c r="B68" s="44" t="s">
        <v>24</v>
      </c>
      <c r="C68" s="11" t="s">
        <v>157</v>
      </c>
      <c r="D68" s="11" t="s">
        <v>157</v>
      </c>
      <c r="E68" s="11" t="s">
        <v>157</v>
      </c>
      <c r="F68" s="11" t="s">
        <v>157</v>
      </c>
      <c r="G68" s="36">
        <v>1189952</v>
      </c>
      <c r="H68" s="36">
        <v>1320006</v>
      </c>
      <c r="I68" s="36">
        <v>1348308</v>
      </c>
      <c r="J68" s="36">
        <v>1326293</v>
      </c>
      <c r="K68" s="36">
        <v>1282570</v>
      </c>
      <c r="L68" s="36">
        <v>1463532</v>
      </c>
      <c r="M68" s="36">
        <v>1522904</v>
      </c>
      <c r="N68" s="36">
        <v>1518039</v>
      </c>
      <c r="O68" s="36">
        <v>1412306</v>
      </c>
      <c r="P68" s="36">
        <v>1697383</v>
      </c>
      <c r="Q68" s="36">
        <v>2035874</v>
      </c>
      <c r="R68" s="36">
        <v>2019254</v>
      </c>
      <c r="S68" s="36">
        <v>2067603</v>
      </c>
    </row>
    <row r="69" spans="1:27" ht="14.4">
      <c r="A69" s="30" t="s">
        <v>386</v>
      </c>
      <c r="B69" s="34" t="s">
        <v>61</v>
      </c>
      <c r="C69" s="11" t="s">
        <v>157</v>
      </c>
      <c r="D69" s="11" t="s">
        <v>157</v>
      </c>
      <c r="E69" s="11" t="s">
        <v>157</v>
      </c>
      <c r="F69" s="11" t="s">
        <v>157</v>
      </c>
      <c r="G69" s="36">
        <v>-846048</v>
      </c>
      <c r="H69" s="36">
        <v>-971031</v>
      </c>
      <c r="I69" s="36">
        <v>-1016479</v>
      </c>
      <c r="J69" s="36">
        <v>-992728</v>
      </c>
      <c r="K69" s="36">
        <v>-933623</v>
      </c>
      <c r="L69" s="36">
        <v>-1060587</v>
      </c>
      <c r="M69" s="36">
        <v>-1103106</v>
      </c>
      <c r="N69" s="36">
        <v>-1115323</v>
      </c>
      <c r="O69" s="36">
        <v>-1053243</v>
      </c>
      <c r="P69" s="36">
        <v>-1184383</v>
      </c>
      <c r="Q69" s="36">
        <v>-1506492</v>
      </c>
      <c r="R69" s="36">
        <v>-1537897</v>
      </c>
      <c r="S69" s="36">
        <v>-1568552</v>
      </c>
    </row>
    <row r="70" spans="1:27" ht="14.4">
      <c r="A70" s="30" t="s">
        <v>387</v>
      </c>
      <c r="B70" s="45" t="s">
        <v>227</v>
      </c>
      <c r="C70" s="11" t="s">
        <v>157</v>
      </c>
      <c r="D70" s="11" t="s">
        <v>157</v>
      </c>
      <c r="E70" s="11" t="s">
        <v>157</v>
      </c>
      <c r="F70" s="11" t="s">
        <v>157</v>
      </c>
      <c r="G70" s="36">
        <v>-243798</v>
      </c>
      <c r="H70" s="36">
        <v>-270087</v>
      </c>
      <c r="I70" s="36">
        <v>-272295</v>
      </c>
      <c r="J70" s="36">
        <v>-264750</v>
      </c>
      <c r="K70" s="36">
        <v>-254469</v>
      </c>
      <c r="L70" s="36">
        <v>-285051</v>
      </c>
      <c r="M70" s="36">
        <v>-300706</v>
      </c>
      <c r="N70" s="36">
        <v>-302179</v>
      </c>
      <c r="O70" s="36">
        <v>-283867</v>
      </c>
      <c r="P70" s="36">
        <v>-309123</v>
      </c>
      <c r="Q70" s="36">
        <v>-346675</v>
      </c>
      <c r="R70" s="36">
        <v>-354559</v>
      </c>
      <c r="S70" s="36">
        <v>-375676</v>
      </c>
    </row>
    <row r="71" spans="1:27" ht="14.4">
      <c r="A71" s="30" t="s">
        <v>388</v>
      </c>
      <c r="B71" s="34" t="s">
        <v>189</v>
      </c>
      <c r="C71" s="11" t="s">
        <v>157</v>
      </c>
      <c r="D71" s="11" t="s">
        <v>157</v>
      </c>
      <c r="E71" s="11" t="s">
        <v>157</v>
      </c>
      <c r="F71" s="11" t="s">
        <v>157</v>
      </c>
      <c r="G71" s="36">
        <v>1646</v>
      </c>
      <c r="H71" s="36">
        <v>1007</v>
      </c>
      <c r="I71" s="36">
        <v>2597</v>
      </c>
      <c r="J71" s="36">
        <v>2357</v>
      </c>
      <c r="K71" s="36">
        <v>1815</v>
      </c>
      <c r="L71" s="36">
        <v>1753</v>
      </c>
      <c r="M71" s="36">
        <v>1463</v>
      </c>
      <c r="N71" s="36">
        <v>1088</v>
      </c>
      <c r="O71" s="36">
        <v>584</v>
      </c>
      <c r="P71" s="36">
        <v>2292</v>
      </c>
      <c r="Q71" s="36">
        <v>1236</v>
      </c>
      <c r="R71" s="36">
        <v>1981</v>
      </c>
      <c r="S71" s="36">
        <v>2461</v>
      </c>
    </row>
    <row r="72" spans="1:27" s="213" customFormat="1" ht="14.4">
      <c r="A72" s="208" t="s">
        <v>578</v>
      </c>
      <c r="B72" s="208" t="s">
        <v>228</v>
      </c>
      <c r="C72" s="209" t="s">
        <v>157</v>
      </c>
      <c r="D72" s="209" t="s">
        <v>157</v>
      </c>
      <c r="E72" s="209" t="s">
        <v>157</v>
      </c>
      <c r="F72" s="210" t="s">
        <v>157</v>
      </c>
      <c r="G72" s="210">
        <v>101751</v>
      </c>
      <c r="H72" s="210">
        <v>79894</v>
      </c>
      <c r="I72" s="212">
        <v>62131</v>
      </c>
      <c r="J72" s="212">
        <v>71172</v>
      </c>
      <c r="K72" s="212">
        <v>96292</v>
      </c>
      <c r="L72" s="212">
        <v>119646</v>
      </c>
      <c r="M72" s="212">
        <v>120555</v>
      </c>
      <c r="N72" s="212">
        <v>101624</v>
      </c>
      <c r="O72" s="212">
        <v>75780</v>
      </c>
      <c r="P72" s="212">
        <v>206168</v>
      </c>
      <c r="Q72" s="212">
        <v>183942</v>
      </c>
      <c r="R72" s="212">
        <v>128779</v>
      </c>
      <c r="S72" s="212">
        <v>125835</v>
      </c>
    </row>
    <row r="73" spans="1:27" ht="14.4">
      <c r="A73" s="30" t="s">
        <v>389</v>
      </c>
      <c r="B73" s="34" t="s">
        <v>192</v>
      </c>
      <c r="E73" s="11"/>
      <c r="F73" s="11"/>
      <c r="G73" s="36"/>
      <c r="H73" s="36"/>
      <c r="I73" s="36"/>
      <c r="J73" s="36"/>
      <c r="K73" s="36"/>
      <c r="L73" s="36"/>
      <c r="M73" s="36"/>
      <c r="N73" s="36"/>
      <c r="O73" s="36"/>
      <c r="P73" s="36"/>
      <c r="Q73" s="36"/>
      <c r="R73" s="36"/>
      <c r="S73" s="36"/>
      <c r="T73" s="29"/>
      <c r="U73" s="29"/>
      <c r="V73" s="29"/>
      <c r="W73" s="29"/>
      <c r="X73" s="29"/>
      <c r="Y73" s="29"/>
      <c r="Z73" s="29"/>
      <c r="AA73" s="29"/>
    </row>
    <row r="74" spans="1:27" ht="14.4">
      <c r="A74" s="28" t="s">
        <v>390</v>
      </c>
      <c r="B74" s="46" t="s">
        <v>252</v>
      </c>
      <c r="C74" s="11" t="s">
        <v>157</v>
      </c>
      <c r="D74" s="11" t="s">
        <v>157</v>
      </c>
      <c r="E74" s="11" t="s">
        <v>157</v>
      </c>
      <c r="F74" s="11" t="s">
        <v>157</v>
      </c>
      <c r="G74" s="36" t="s">
        <v>157</v>
      </c>
      <c r="H74" s="36" t="s">
        <v>157</v>
      </c>
      <c r="I74" s="36">
        <v>4954</v>
      </c>
      <c r="J74" s="36">
        <v>0</v>
      </c>
      <c r="K74" s="36">
        <v>0</v>
      </c>
      <c r="L74" s="36">
        <v>0</v>
      </c>
      <c r="M74" s="36">
        <v>4928</v>
      </c>
      <c r="N74" s="36">
        <v>5983</v>
      </c>
      <c r="O74" s="36">
        <v>3608</v>
      </c>
      <c r="P74" s="36">
        <v>10955</v>
      </c>
      <c r="Q74" s="36">
        <v>0</v>
      </c>
      <c r="R74" s="36">
        <v>8583</v>
      </c>
      <c r="S74" s="36">
        <v>10393</v>
      </c>
      <c r="T74" s="29"/>
      <c r="U74" s="29"/>
      <c r="V74" s="29"/>
      <c r="W74" s="29"/>
      <c r="X74" s="29"/>
      <c r="Y74" s="29"/>
      <c r="Z74" s="29"/>
      <c r="AA74" s="29"/>
    </row>
    <row r="75" spans="1:27" ht="14.4">
      <c r="A75" s="46" t="s">
        <v>391</v>
      </c>
      <c r="B75" s="47" t="s">
        <v>256</v>
      </c>
      <c r="C75" s="11" t="s">
        <v>157</v>
      </c>
      <c r="D75" s="11" t="s">
        <v>157</v>
      </c>
      <c r="E75" s="11" t="s">
        <v>157</v>
      </c>
      <c r="F75" s="11" t="s">
        <v>157</v>
      </c>
      <c r="G75" s="36">
        <v>1700</v>
      </c>
      <c r="H75" s="36">
        <v>1964</v>
      </c>
      <c r="I75" s="36">
        <v>3822</v>
      </c>
      <c r="J75" s="36">
        <v>6133</v>
      </c>
      <c r="K75" s="36">
        <v>1251</v>
      </c>
      <c r="L75" s="36">
        <v>2773</v>
      </c>
      <c r="M75" s="36">
        <v>4143</v>
      </c>
      <c r="N75" s="36">
        <v>2241</v>
      </c>
      <c r="O75" s="36">
        <v>516</v>
      </c>
      <c r="P75" s="36">
        <v>2361</v>
      </c>
      <c r="Q75" s="36">
        <v>14786</v>
      </c>
      <c r="R75" s="36">
        <v>563</v>
      </c>
      <c r="S75" s="36">
        <v>2261</v>
      </c>
    </row>
    <row r="76" spans="1:27" ht="14.4">
      <c r="A76" s="28" t="s">
        <v>392</v>
      </c>
      <c r="B76" s="46" t="s">
        <v>63</v>
      </c>
      <c r="C76" s="11" t="s">
        <v>157</v>
      </c>
      <c r="D76" s="11" t="s">
        <v>157</v>
      </c>
      <c r="E76" s="11" t="s">
        <v>157</v>
      </c>
      <c r="F76" s="11" t="s">
        <v>157</v>
      </c>
      <c r="G76" s="36">
        <v>14089</v>
      </c>
      <c r="H76" s="36">
        <v>2212</v>
      </c>
      <c r="I76" s="36">
        <v>3441</v>
      </c>
      <c r="J76" s="36">
        <v>39875</v>
      </c>
      <c r="K76" s="36">
        <v>2827</v>
      </c>
      <c r="L76" s="36">
        <v>4205</v>
      </c>
      <c r="M76" s="36">
        <v>6101</v>
      </c>
      <c r="N76" s="36">
        <v>4518</v>
      </c>
      <c r="O76" s="36">
        <v>2618</v>
      </c>
      <c r="P76" s="36">
        <v>43355</v>
      </c>
      <c r="Q76" s="36">
        <v>12369</v>
      </c>
      <c r="R76" s="36">
        <v>10387</v>
      </c>
      <c r="S76" s="36">
        <v>4579</v>
      </c>
    </row>
    <row r="77" spans="1:27" ht="14.4">
      <c r="A77" s="39" t="s">
        <v>393</v>
      </c>
      <c r="B77" s="48" t="s">
        <v>213</v>
      </c>
      <c r="C77" s="40" t="s">
        <v>4</v>
      </c>
      <c r="D77" s="40" t="s">
        <v>4</v>
      </c>
      <c r="E77" s="40" t="s">
        <v>4</v>
      </c>
      <c r="F77" s="40" t="s">
        <v>4</v>
      </c>
      <c r="G77" s="49">
        <v>15789</v>
      </c>
      <c r="H77" s="49">
        <v>4176</v>
      </c>
      <c r="I77" s="49">
        <v>12218</v>
      </c>
      <c r="J77" s="49">
        <v>46009</v>
      </c>
      <c r="K77" s="49">
        <v>4078</v>
      </c>
      <c r="L77" s="49">
        <v>6979</v>
      </c>
      <c r="M77" s="49">
        <v>15174</v>
      </c>
      <c r="N77" s="49">
        <v>12743</v>
      </c>
      <c r="O77" s="49">
        <v>6743</v>
      </c>
      <c r="P77" s="49">
        <v>56672</v>
      </c>
      <c r="Q77" s="49">
        <v>27156</v>
      </c>
      <c r="R77" s="49">
        <v>19535</v>
      </c>
      <c r="S77" s="49">
        <v>17233</v>
      </c>
    </row>
    <row r="78" spans="1:27" ht="14.4">
      <c r="A78" s="30" t="s">
        <v>394</v>
      </c>
      <c r="B78" s="34" t="s">
        <v>215</v>
      </c>
      <c r="E78" s="11"/>
      <c r="F78" s="11"/>
      <c r="G78" s="36"/>
      <c r="H78" s="36"/>
      <c r="I78" s="36"/>
      <c r="J78" s="36"/>
      <c r="K78" s="36"/>
      <c r="L78" s="36"/>
      <c r="M78" s="36"/>
      <c r="N78" s="36"/>
      <c r="O78" s="36"/>
      <c r="P78" s="36"/>
      <c r="Q78" s="36"/>
      <c r="R78" s="36"/>
      <c r="S78" s="36"/>
    </row>
    <row r="79" spans="1:27" ht="14.4">
      <c r="A79" s="28" t="s">
        <v>395</v>
      </c>
      <c r="B79" s="46" t="s">
        <v>251</v>
      </c>
      <c r="C79" s="11" t="s">
        <v>257</v>
      </c>
      <c r="D79" s="11" t="s">
        <v>257</v>
      </c>
      <c r="E79" s="11" t="s">
        <v>257</v>
      </c>
      <c r="F79" s="11" t="s">
        <v>257</v>
      </c>
      <c r="G79" s="36">
        <v>-4754</v>
      </c>
      <c r="H79" s="36">
        <v>-7818</v>
      </c>
      <c r="I79" s="36" t="s">
        <v>257</v>
      </c>
      <c r="J79" s="36">
        <v>-3460</v>
      </c>
      <c r="K79" s="36">
        <v>-196</v>
      </c>
      <c r="L79" s="36">
        <v>-986</v>
      </c>
      <c r="M79" s="36">
        <v>0</v>
      </c>
      <c r="N79" s="36">
        <v>0</v>
      </c>
      <c r="O79" s="36">
        <v>0</v>
      </c>
      <c r="P79" s="36">
        <v>0</v>
      </c>
      <c r="Q79" s="36">
        <v>-4025</v>
      </c>
      <c r="R79" s="36">
        <v>0</v>
      </c>
      <c r="S79" s="36">
        <v>0</v>
      </c>
    </row>
    <row r="80" spans="1:27" ht="14.4">
      <c r="A80" s="28" t="s">
        <v>396</v>
      </c>
      <c r="B80" s="46" t="s">
        <v>255</v>
      </c>
      <c r="C80" s="11" t="s">
        <v>157</v>
      </c>
      <c r="D80" s="11" t="s">
        <v>157</v>
      </c>
      <c r="E80" s="11" t="s">
        <v>157</v>
      </c>
      <c r="F80" s="11" t="s">
        <v>157</v>
      </c>
      <c r="G80" s="36">
        <v>-7652</v>
      </c>
      <c r="H80" s="36">
        <v>-4469</v>
      </c>
      <c r="I80" s="36">
        <v>-5070</v>
      </c>
      <c r="J80" s="36">
        <v>-5220</v>
      </c>
      <c r="K80" s="36">
        <v>-4878</v>
      </c>
      <c r="L80" s="36">
        <v>-5664</v>
      </c>
      <c r="M80" s="36">
        <v>-5327</v>
      </c>
      <c r="N80" s="36">
        <v>-4705</v>
      </c>
      <c r="O80" s="36">
        <v>-9894</v>
      </c>
      <c r="P80" s="36">
        <v>-6685</v>
      </c>
      <c r="Q80" s="36">
        <v>-8635</v>
      </c>
      <c r="R80" s="36">
        <v>-4717</v>
      </c>
      <c r="S80" s="36">
        <v>-6534</v>
      </c>
    </row>
    <row r="81" spans="1:19" ht="14.4">
      <c r="A81" s="46" t="s">
        <v>397</v>
      </c>
      <c r="B81" s="47" t="s">
        <v>253</v>
      </c>
      <c r="C81" s="11" t="s">
        <v>157</v>
      </c>
      <c r="D81" s="11" t="s">
        <v>157</v>
      </c>
      <c r="E81" s="11" t="s">
        <v>157</v>
      </c>
      <c r="F81" s="11" t="s">
        <v>157</v>
      </c>
      <c r="G81" s="36">
        <v>-6063</v>
      </c>
      <c r="H81" s="36">
        <v>-4355</v>
      </c>
      <c r="I81" s="36">
        <v>-860</v>
      </c>
      <c r="J81" s="36">
        <v>-5107</v>
      </c>
      <c r="K81" s="36">
        <v>-10318</v>
      </c>
      <c r="L81" s="36">
        <v>-2885</v>
      </c>
      <c r="M81" s="36">
        <v>-743</v>
      </c>
      <c r="N81" s="36">
        <v>-24454</v>
      </c>
      <c r="O81" s="36">
        <v>-1213</v>
      </c>
      <c r="P81" s="36">
        <v>-34450</v>
      </c>
      <c r="Q81" s="36">
        <v>-128447</v>
      </c>
      <c r="R81" s="36">
        <v>-605</v>
      </c>
      <c r="S81" s="36">
        <v>-124774</v>
      </c>
    </row>
    <row r="82" spans="1:19" ht="14.4">
      <c r="A82" s="46" t="s">
        <v>398</v>
      </c>
      <c r="B82" s="47" t="s">
        <v>254</v>
      </c>
      <c r="C82" s="11" t="s">
        <v>157</v>
      </c>
      <c r="D82" s="11" t="s">
        <v>157</v>
      </c>
      <c r="E82" s="11" t="s">
        <v>157</v>
      </c>
      <c r="F82" s="11" t="s">
        <v>157</v>
      </c>
      <c r="G82" s="36">
        <v>-13745</v>
      </c>
      <c r="H82" s="36">
        <v>-17430</v>
      </c>
      <c r="I82" s="36">
        <v>-19200</v>
      </c>
      <c r="J82" s="36">
        <v>-13058</v>
      </c>
      <c r="K82" s="36">
        <v>-11315</v>
      </c>
      <c r="L82" s="36">
        <v>-1992</v>
      </c>
      <c r="M82" s="36">
        <v>-3607</v>
      </c>
      <c r="N82" s="36">
        <v>-6492</v>
      </c>
      <c r="O82" s="36">
        <v>-7951</v>
      </c>
      <c r="P82" s="36">
        <v>-5159</v>
      </c>
      <c r="Q82" s="36">
        <v>-9641</v>
      </c>
      <c r="R82" s="36">
        <v>-11490</v>
      </c>
      <c r="S82" s="36">
        <v>-10620</v>
      </c>
    </row>
    <row r="83" spans="1:19" ht="14.4">
      <c r="A83" s="28" t="s">
        <v>392</v>
      </c>
      <c r="B83" s="46" t="s">
        <v>63</v>
      </c>
      <c r="C83" s="11" t="s">
        <v>157</v>
      </c>
      <c r="D83" s="11" t="s">
        <v>157</v>
      </c>
      <c r="E83" s="11" t="s">
        <v>157</v>
      </c>
      <c r="F83" s="11" t="s">
        <v>157</v>
      </c>
      <c r="G83" s="36">
        <v>-6316</v>
      </c>
      <c r="H83" s="36">
        <v>-4161</v>
      </c>
      <c r="I83" s="36">
        <v>-5202</v>
      </c>
      <c r="J83" s="36">
        <v>-4384</v>
      </c>
      <c r="K83" s="36">
        <v>-4826</v>
      </c>
      <c r="L83" s="36">
        <v>-1183</v>
      </c>
      <c r="M83" s="36">
        <v>-3551</v>
      </c>
      <c r="N83" s="36">
        <v>-2713</v>
      </c>
      <c r="O83" s="36">
        <v>-3752</v>
      </c>
      <c r="P83" s="36">
        <v>-6296</v>
      </c>
      <c r="Q83" s="36">
        <v>-3142</v>
      </c>
      <c r="R83" s="36">
        <v>-3224</v>
      </c>
      <c r="S83" s="36">
        <v>-45818</v>
      </c>
    </row>
    <row r="84" spans="1:19" ht="14.4">
      <c r="A84" s="39" t="s">
        <v>399</v>
      </c>
      <c r="B84" s="48" t="s">
        <v>216</v>
      </c>
      <c r="C84" s="40" t="s">
        <v>157</v>
      </c>
      <c r="D84" s="40" t="s">
        <v>157</v>
      </c>
      <c r="E84" s="40" t="s">
        <v>157</v>
      </c>
      <c r="F84" s="40" t="s">
        <v>157</v>
      </c>
      <c r="G84" s="49">
        <v>-38533</v>
      </c>
      <c r="H84" s="49">
        <v>-38235</v>
      </c>
      <c r="I84" s="49">
        <v>-30334</v>
      </c>
      <c r="J84" s="49">
        <v>-31231</v>
      </c>
      <c r="K84" s="49">
        <v>-31534</v>
      </c>
      <c r="L84" s="49">
        <v>-12711</v>
      </c>
      <c r="M84" s="49">
        <v>-13230</v>
      </c>
      <c r="N84" s="49">
        <v>-38365</v>
      </c>
      <c r="O84" s="49">
        <v>-22812</v>
      </c>
      <c r="P84" s="49">
        <v>-52592</v>
      </c>
      <c r="Q84" s="49">
        <v>-153892</v>
      </c>
      <c r="R84" s="49">
        <v>-20036</v>
      </c>
      <c r="S84" s="49">
        <v>-187747</v>
      </c>
    </row>
    <row r="85" spans="1:19" s="213" customFormat="1" ht="14.4">
      <c r="A85" s="208" t="s">
        <v>581</v>
      </c>
      <c r="B85" s="208" t="s">
        <v>231</v>
      </c>
      <c r="C85" s="209" t="s">
        <v>4</v>
      </c>
      <c r="D85" s="209" t="s">
        <v>4</v>
      </c>
      <c r="E85" s="209" t="s">
        <v>4</v>
      </c>
      <c r="F85" s="210" t="s">
        <v>4</v>
      </c>
      <c r="G85" s="210">
        <v>79008</v>
      </c>
      <c r="H85" s="210">
        <v>45835</v>
      </c>
      <c r="I85" s="212">
        <v>44016</v>
      </c>
      <c r="J85" s="212">
        <v>85949</v>
      </c>
      <c r="K85" s="212">
        <v>68837</v>
      </c>
      <c r="L85" s="212">
        <v>113915</v>
      </c>
      <c r="M85" s="212">
        <v>122499</v>
      </c>
      <c r="N85" s="212">
        <v>76002</v>
      </c>
      <c r="O85" s="212">
        <v>59711</v>
      </c>
      <c r="P85" s="212">
        <v>210247</v>
      </c>
      <c r="Q85" s="212">
        <v>57206</v>
      </c>
      <c r="R85" s="212">
        <v>128277</v>
      </c>
      <c r="S85" s="212">
        <v>-44678</v>
      </c>
    </row>
    <row r="86" spans="1:19" ht="14.4">
      <c r="A86" s="30" t="s">
        <v>400</v>
      </c>
      <c r="B86" s="34" t="s">
        <v>190</v>
      </c>
      <c r="E86" s="11"/>
      <c r="F86" s="11"/>
      <c r="G86" s="36">
        <v>4443</v>
      </c>
      <c r="H86" s="36">
        <v>5137</v>
      </c>
      <c r="I86" s="36">
        <v>5662</v>
      </c>
      <c r="J86" s="36">
        <v>6021</v>
      </c>
      <c r="K86" s="36">
        <v>6127</v>
      </c>
      <c r="L86" s="36">
        <v>8262</v>
      </c>
      <c r="M86" s="36">
        <v>16050</v>
      </c>
      <c r="N86" s="36">
        <v>13906</v>
      </c>
      <c r="O86" s="36">
        <v>5903</v>
      </c>
      <c r="P86" s="36">
        <v>6533</v>
      </c>
      <c r="Q86" s="36">
        <v>10603</v>
      </c>
      <c r="R86" s="36">
        <v>13735</v>
      </c>
      <c r="S86" s="36">
        <v>11986</v>
      </c>
    </row>
    <row r="87" spans="1:19" ht="14.4">
      <c r="A87" s="50" t="s">
        <v>401</v>
      </c>
      <c r="B87" s="51" t="s">
        <v>191</v>
      </c>
      <c r="C87" s="52"/>
      <c r="D87" s="52"/>
      <c r="E87" s="52"/>
      <c r="F87" s="52"/>
      <c r="G87" s="53">
        <v>-8453</v>
      </c>
      <c r="H87" s="53">
        <v>-6591</v>
      </c>
      <c r="I87" s="53">
        <v>-8514</v>
      </c>
      <c r="J87" s="53">
        <v>-7449</v>
      </c>
      <c r="K87" s="53">
        <v>-7401</v>
      </c>
      <c r="L87" s="53">
        <v>-7752</v>
      </c>
      <c r="M87" s="53">
        <v>-10145</v>
      </c>
      <c r="N87" s="53">
        <v>-13696</v>
      </c>
      <c r="O87" s="53">
        <v>-8492</v>
      </c>
      <c r="P87" s="53">
        <v>-6735</v>
      </c>
      <c r="Q87" s="53">
        <v>-9297</v>
      </c>
      <c r="R87" s="53">
        <v>-19237</v>
      </c>
      <c r="S87" s="53">
        <v>-17358</v>
      </c>
    </row>
    <row r="88" spans="1:19" s="213" customFormat="1" ht="14.4">
      <c r="A88" s="208" t="s">
        <v>580</v>
      </c>
      <c r="B88" s="208" t="s">
        <v>232</v>
      </c>
      <c r="C88" s="209" t="s">
        <v>4</v>
      </c>
      <c r="D88" s="209" t="s">
        <v>4</v>
      </c>
      <c r="E88" s="209" t="s">
        <v>4</v>
      </c>
      <c r="F88" s="210" t="s">
        <v>4</v>
      </c>
      <c r="G88" s="210">
        <v>74998</v>
      </c>
      <c r="H88" s="210">
        <v>44381</v>
      </c>
      <c r="I88" s="212">
        <v>41163</v>
      </c>
      <c r="J88" s="212">
        <v>84522</v>
      </c>
      <c r="K88" s="212">
        <v>67563</v>
      </c>
      <c r="L88" s="212">
        <v>114424</v>
      </c>
      <c r="M88" s="212">
        <v>128404</v>
      </c>
      <c r="N88" s="212">
        <v>76213</v>
      </c>
      <c r="O88" s="212">
        <v>57121</v>
      </c>
      <c r="P88" s="212">
        <v>210045</v>
      </c>
      <c r="Q88" s="212">
        <v>58512</v>
      </c>
      <c r="R88" s="212">
        <v>122775</v>
      </c>
      <c r="S88" s="212">
        <v>-50050</v>
      </c>
    </row>
    <row r="89" spans="1:19" ht="14.4">
      <c r="A89" s="16" t="s">
        <v>402</v>
      </c>
      <c r="B89" s="44" t="s">
        <v>233</v>
      </c>
      <c r="C89" s="11" t="s">
        <v>157</v>
      </c>
      <c r="D89" s="11" t="s">
        <v>157</v>
      </c>
      <c r="E89" s="11" t="s">
        <v>157</v>
      </c>
      <c r="F89" s="11" t="s">
        <v>157</v>
      </c>
      <c r="G89" s="36">
        <v>-22485</v>
      </c>
      <c r="H89" s="36">
        <v>-25358</v>
      </c>
      <c r="I89" s="36">
        <v>-20688</v>
      </c>
      <c r="J89" s="36">
        <v>-38235</v>
      </c>
      <c r="K89" s="36">
        <v>-14200</v>
      </c>
      <c r="L89" s="36">
        <v>-35127</v>
      </c>
      <c r="M89" s="36">
        <v>-26412</v>
      </c>
      <c r="N89" s="36">
        <v>-20698</v>
      </c>
      <c r="O89" s="36">
        <v>-15957</v>
      </c>
      <c r="P89" s="36">
        <v>-50982</v>
      </c>
      <c r="Q89" s="36">
        <v>-36007</v>
      </c>
      <c r="R89" s="36">
        <v>-40291</v>
      </c>
      <c r="S89" s="36">
        <v>-27873</v>
      </c>
    </row>
    <row r="90" spans="1:19" s="213" customFormat="1" ht="14.4">
      <c r="A90" s="208" t="s">
        <v>579</v>
      </c>
      <c r="B90" s="208" t="s">
        <v>234</v>
      </c>
      <c r="C90" s="209" t="s">
        <v>4</v>
      </c>
      <c r="D90" s="209" t="s">
        <v>4</v>
      </c>
      <c r="E90" s="209" t="s">
        <v>4</v>
      </c>
      <c r="F90" s="210" t="s">
        <v>4</v>
      </c>
      <c r="G90" s="210">
        <v>52512</v>
      </c>
      <c r="H90" s="210">
        <v>19023</v>
      </c>
      <c r="I90" s="212">
        <v>20475</v>
      </c>
      <c r="J90" s="212">
        <v>46287</v>
      </c>
      <c r="K90" s="212">
        <v>53362</v>
      </c>
      <c r="L90" s="212">
        <v>79297</v>
      </c>
      <c r="M90" s="212">
        <v>101991</v>
      </c>
      <c r="N90" s="212">
        <v>55515</v>
      </c>
      <c r="O90" s="212">
        <v>41164</v>
      </c>
      <c r="P90" s="212">
        <v>159062</v>
      </c>
      <c r="Q90" s="212">
        <v>22505</v>
      </c>
      <c r="R90" s="212">
        <v>82484</v>
      </c>
      <c r="S90" s="212">
        <v>-77924</v>
      </c>
    </row>
    <row r="91" spans="1:19" ht="14.4">
      <c r="A91" s="39" t="s">
        <v>403</v>
      </c>
      <c r="B91" s="48" t="s">
        <v>235</v>
      </c>
      <c r="C91" s="40" t="s">
        <v>157</v>
      </c>
      <c r="D91" s="40" t="s">
        <v>157</v>
      </c>
      <c r="E91" s="40" t="s">
        <v>157</v>
      </c>
      <c r="F91" s="40" t="s">
        <v>157</v>
      </c>
      <c r="G91" s="49">
        <v>48433</v>
      </c>
      <c r="H91" s="49">
        <v>16139</v>
      </c>
      <c r="I91" s="49">
        <v>15913</v>
      </c>
      <c r="J91" s="49">
        <v>42906</v>
      </c>
      <c r="K91" s="49">
        <v>47438</v>
      </c>
      <c r="L91" s="49">
        <v>69225</v>
      </c>
      <c r="M91" s="49">
        <v>89593</v>
      </c>
      <c r="N91" s="49">
        <v>44434</v>
      </c>
      <c r="O91" s="49">
        <v>32715</v>
      </c>
      <c r="P91" s="49">
        <v>123840</v>
      </c>
      <c r="Q91" s="49">
        <v>-3152</v>
      </c>
      <c r="R91" s="49">
        <v>65798</v>
      </c>
      <c r="S91" s="49">
        <v>-94042</v>
      </c>
    </row>
    <row r="92" spans="1:19" ht="14.4">
      <c r="A92" s="39" t="s">
        <v>404</v>
      </c>
      <c r="B92" s="48" t="s">
        <v>236</v>
      </c>
      <c r="C92" s="40" t="s">
        <v>157</v>
      </c>
      <c r="D92" s="40" t="s">
        <v>157</v>
      </c>
      <c r="E92" s="40" t="s">
        <v>157</v>
      </c>
      <c r="F92" s="40" t="s">
        <v>157</v>
      </c>
      <c r="G92" s="49">
        <v>4079</v>
      </c>
      <c r="H92" s="49">
        <v>2883</v>
      </c>
      <c r="I92" s="49">
        <v>4561</v>
      </c>
      <c r="J92" s="49">
        <v>3380</v>
      </c>
      <c r="K92" s="49">
        <v>5923</v>
      </c>
      <c r="L92" s="49">
        <v>10071</v>
      </c>
      <c r="M92" s="49">
        <v>12398</v>
      </c>
      <c r="N92" s="49">
        <v>11080</v>
      </c>
      <c r="O92" s="49">
        <v>8448</v>
      </c>
      <c r="P92" s="49">
        <v>35222</v>
      </c>
      <c r="Q92" s="49">
        <v>25657</v>
      </c>
      <c r="R92" s="49">
        <v>16685</v>
      </c>
      <c r="S92" s="49">
        <v>16118</v>
      </c>
    </row>
    <row r="93" spans="1:19" s="55" customFormat="1" ht="9" customHeight="1">
      <c r="A93" s="25"/>
      <c r="B93" s="54"/>
      <c r="C93" s="12"/>
      <c r="D93" s="12"/>
      <c r="E93" s="12"/>
      <c r="F93" s="12"/>
      <c r="G93" s="12"/>
      <c r="H93" s="12"/>
      <c r="I93" s="12"/>
      <c r="J93" s="12"/>
      <c r="K93" s="12"/>
      <c r="L93" s="12"/>
      <c r="M93" s="12"/>
      <c r="N93" s="12"/>
      <c r="O93" s="12"/>
      <c r="P93" s="12"/>
      <c r="Q93" s="12"/>
      <c r="R93" s="12"/>
      <c r="S93" s="12"/>
    </row>
    <row r="94" spans="1:19" ht="15" thickBot="1">
      <c r="A94" s="414" t="s">
        <v>405</v>
      </c>
      <c r="B94" s="414" t="s">
        <v>141</v>
      </c>
      <c r="C94" s="415"/>
      <c r="D94" s="415"/>
      <c r="E94" s="415"/>
      <c r="F94" s="415"/>
      <c r="G94" s="415">
        <v>130</v>
      </c>
      <c r="H94" s="415">
        <v>90</v>
      </c>
      <c r="I94" s="415">
        <v>90</v>
      </c>
      <c r="J94" s="415">
        <v>90</v>
      </c>
      <c r="K94" s="415">
        <v>90</v>
      </c>
      <c r="L94" s="415">
        <v>105</v>
      </c>
      <c r="M94" s="415">
        <v>115</v>
      </c>
      <c r="N94" s="415">
        <v>120</v>
      </c>
      <c r="O94" s="415">
        <v>120</v>
      </c>
      <c r="P94" s="415">
        <v>210</v>
      </c>
      <c r="Q94" s="415">
        <v>210</v>
      </c>
      <c r="R94" s="415">
        <v>210</v>
      </c>
      <c r="S94" s="415">
        <v>210</v>
      </c>
    </row>
    <row r="95" spans="1:19" s="14" customFormat="1" ht="14.4">
      <c r="A95" s="16" t="s">
        <v>732</v>
      </c>
      <c r="B95" s="16"/>
      <c r="C95" s="56"/>
      <c r="D95" s="56"/>
      <c r="E95" s="56"/>
      <c r="F95" s="56"/>
      <c r="G95" s="56"/>
      <c r="H95" s="56"/>
      <c r="I95" s="56"/>
      <c r="J95" s="56"/>
      <c r="K95" s="56"/>
      <c r="L95" s="56"/>
      <c r="M95" s="56"/>
      <c r="N95" s="56"/>
      <c r="O95" s="56"/>
      <c r="P95" s="56"/>
      <c r="Q95" s="56"/>
      <c r="R95" s="56"/>
      <c r="S95" s="56"/>
    </row>
    <row r="96" spans="1:19" s="14" customFormat="1">
      <c r="A96" s="16" t="s">
        <v>278</v>
      </c>
      <c r="B96" s="16"/>
      <c r="C96" s="56"/>
      <c r="D96" s="56"/>
      <c r="E96" s="56"/>
      <c r="F96" s="56"/>
      <c r="G96" s="56"/>
      <c r="H96" s="56"/>
      <c r="I96" s="56"/>
      <c r="J96" s="56"/>
      <c r="K96" s="56"/>
      <c r="L96" s="56"/>
      <c r="M96" s="56"/>
      <c r="N96" s="56"/>
    </row>
    <row r="97" spans="1:94" ht="12" customHeight="1">
      <c r="A97" s="16"/>
      <c r="B97" s="16"/>
      <c r="C97" s="16"/>
      <c r="D97" s="16"/>
      <c r="E97" s="25"/>
      <c r="F97" s="16"/>
      <c r="G97" s="16"/>
      <c r="H97" s="16"/>
      <c r="I97" s="16"/>
      <c r="J97" s="16"/>
      <c r="K97" s="16"/>
      <c r="L97" s="16"/>
      <c r="M97" s="16"/>
      <c r="N97" s="16"/>
      <c r="O97" s="10"/>
      <c r="P97" s="10"/>
    </row>
    <row r="98" spans="1:94" ht="24" customHeight="1">
      <c r="A98" s="57" t="s">
        <v>406</v>
      </c>
      <c r="B98" s="58"/>
      <c r="C98" s="25"/>
      <c r="D98" s="59"/>
      <c r="E98" s="58"/>
      <c r="F98" s="59"/>
      <c r="G98" s="59"/>
      <c r="H98" s="59"/>
      <c r="I98" s="59"/>
      <c r="J98" s="59"/>
      <c r="K98" s="59"/>
      <c r="L98" s="59"/>
      <c r="M98" s="59"/>
      <c r="N98" s="59"/>
      <c r="O98" s="10"/>
      <c r="P98" s="10"/>
    </row>
    <row r="99" spans="1:94" ht="12" customHeight="1" thickBot="1">
      <c r="A99" s="59"/>
      <c r="B99" s="59"/>
      <c r="C99" s="25"/>
      <c r="D99" s="59"/>
      <c r="E99" s="58"/>
      <c r="F99" s="62"/>
      <c r="I99" s="11"/>
      <c r="J99" s="11"/>
      <c r="K99" s="11"/>
      <c r="L99" s="11"/>
      <c r="M99" s="11"/>
      <c r="N99" s="11"/>
      <c r="O99" s="10"/>
      <c r="P99" s="10"/>
    </row>
    <row r="100" spans="1:94" ht="13.95" customHeight="1" thickTop="1">
      <c r="A100" s="199"/>
      <c r="B100" s="199"/>
      <c r="C100" s="192"/>
      <c r="D100" s="199"/>
      <c r="E100" s="200"/>
      <c r="F100" s="187"/>
      <c r="G100" s="187"/>
      <c r="H100" s="187"/>
      <c r="I100" s="188"/>
      <c r="J100" s="188"/>
      <c r="K100" s="188"/>
      <c r="L100" s="188"/>
      <c r="M100" s="188"/>
      <c r="N100" s="188"/>
      <c r="O100" s="188"/>
      <c r="P100" s="188"/>
      <c r="Q100" s="188"/>
      <c r="R100" s="449"/>
      <c r="S100" s="449" t="s">
        <v>746</v>
      </c>
    </row>
    <row r="101" spans="1:94" s="23" customFormat="1" ht="13.95" customHeight="1">
      <c r="A101" s="19"/>
      <c r="B101" s="20"/>
      <c r="C101" s="21">
        <v>39813</v>
      </c>
      <c r="D101" s="21">
        <v>40178</v>
      </c>
      <c r="E101" s="21">
        <v>40543</v>
      </c>
      <c r="F101" s="22">
        <v>40908</v>
      </c>
      <c r="G101" s="22">
        <v>41274</v>
      </c>
      <c r="H101" s="22">
        <v>41639</v>
      </c>
      <c r="I101" s="181">
        <v>42004</v>
      </c>
      <c r="J101" s="182">
        <v>42369</v>
      </c>
      <c r="K101" s="182">
        <v>42735</v>
      </c>
      <c r="L101" s="182">
        <v>43100</v>
      </c>
      <c r="M101" s="182">
        <v>43465</v>
      </c>
      <c r="N101" s="182" t="s">
        <v>310</v>
      </c>
      <c r="O101" s="182">
        <v>44185</v>
      </c>
      <c r="P101" s="182">
        <v>44561</v>
      </c>
      <c r="Q101" s="182">
        <v>44926</v>
      </c>
      <c r="R101" s="183" t="s">
        <v>350</v>
      </c>
      <c r="S101" s="183">
        <v>45657</v>
      </c>
    </row>
    <row r="102" spans="1:94" s="23" customFormat="1" ht="13.95" customHeight="1" thickBot="1">
      <c r="A102" s="193"/>
      <c r="B102" s="194"/>
      <c r="C102" s="195" t="s">
        <v>159</v>
      </c>
      <c r="D102" s="195" t="s">
        <v>159</v>
      </c>
      <c r="E102" s="195" t="s">
        <v>159</v>
      </c>
      <c r="F102" s="195" t="s">
        <v>159</v>
      </c>
      <c r="G102" s="195" t="s">
        <v>159</v>
      </c>
      <c r="H102" s="195" t="s">
        <v>159</v>
      </c>
      <c r="I102" s="196" t="s">
        <v>159</v>
      </c>
      <c r="J102" s="197" t="s">
        <v>159</v>
      </c>
      <c r="K102" s="197" t="s">
        <v>159</v>
      </c>
      <c r="L102" s="197" t="s">
        <v>159</v>
      </c>
      <c r="M102" s="197" t="s">
        <v>158</v>
      </c>
      <c r="N102" s="197" t="s">
        <v>158</v>
      </c>
      <c r="O102" s="197" t="s">
        <v>158</v>
      </c>
      <c r="P102" s="197" t="s">
        <v>158</v>
      </c>
      <c r="Q102" s="197" t="s">
        <v>158</v>
      </c>
      <c r="R102" s="198" t="s">
        <v>158</v>
      </c>
      <c r="S102" s="186" t="s">
        <v>158</v>
      </c>
    </row>
    <row r="103" spans="1:94" s="213" customFormat="1" ht="14.4">
      <c r="A103" s="227" t="s">
        <v>686</v>
      </c>
      <c r="B103" s="227" t="s">
        <v>64</v>
      </c>
      <c r="C103" s="216"/>
      <c r="D103" s="216"/>
      <c r="E103" s="216"/>
      <c r="F103" s="217"/>
      <c r="G103" s="217"/>
      <c r="H103" s="217"/>
      <c r="I103" s="228"/>
      <c r="J103" s="228"/>
      <c r="K103" s="228"/>
      <c r="L103" s="228"/>
      <c r="M103" s="228"/>
      <c r="N103" s="228"/>
      <c r="O103" s="228"/>
      <c r="P103" s="228"/>
      <c r="Q103" s="228"/>
      <c r="R103" s="228"/>
      <c r="S103" s="228"/>
    </row>
    <row r="104" spans="1:94" ht="14.4">
      <c r="A104" s="63" t="s">
        <v>407</v>
      </c>
      <c r="B104" s="64" t="s">
        <v>193</v>
      </c>
      <c r="C104" s="11" t="s">
        <v>157</v>
      </c>
      <c r="D104" s="62" t="s">
        <v>157</v>
      </c>
      <c r="E104" s="62" t="s">
        <v>157</v>
      </c>
      <c r="F104" s="62" t="s">
        <v>157</v>
      </c>
      <c r="G104" s="65">
        <v>74998</v>
      </c>
      <c r="H104" s="65">
        <v>44381</v>
      </c>
      <c r="I104" s="65">
        <v>41163</v>
      </c>
      <c r="J104" s="65">
        <v>84522</v>
      </c>
      <c r="K104" s="65">
        <v>67563</v>
      </c>
      <c r="L104" s="65">
        <v>114424</v>
      </c>
      <c r="M104" s="65">
        <v>128404</v>
      </c>
      <c r="N104" s="65">
        <v>76213</v>
      </c>
      <c r="O104" s="65">
        <v>57121</v>
      </c>
      <c r="P104" s="65">
        <v>210045</v>
      </c>
      <c r="Q104" s="65">
        <v>58512</v>
      </c>
      <c r="R104" s="65">
        <v>122775</v>
      </c>
      <c r="S104" s="65">
        <v>-50050</v>
      </c>
    </row>
    <row r="105" spans="1:94" ht="14.4">
      <c r="A105" s="63" t="s">
        <v>408</v>
      </c>
      <c r="B105" s="64" t="s">
        <v>237</v>
      </c>
      <c r="C105" s="11" t="s">
        <v>157</v>
      </c>
      <c r="D105" s="62" t="s">
        <v>157</v>
      </c>
      <c r="E105" s="62" t="s">
        <v>157</v>
      </c>
      <c r="F105" s="62" t="s">
        <v>157</v>
      </c>
      <c r="G105" s="65">
        <v>117856</v>
      </c>
      <c r="H105" s="65">
        <v>135751</v>
      </c>
      <c r="I105" s="65">
        <v>137199</v>
      </c>
      <c r="J105" s="65">
        <v>137381</v>
      </c>
      <c r="K105" s="65">
        <v>121803</v>
      </c>
      <c r="L105" s="65">
        <v>128226</v>
      </c>
      <c r="M105" s="65">
        <v>121668</v>
      </c>
      <c r="N105" s="65">
        <v>143361</v>
      </c>
      <c r="O105" s="65">
        <v>143716</v>
      </c>
      <c r="P105" s="65">
        <v>166756</v>
      </c>
      <c r="Q105" s="65">
        <v>185656</v>
      </c>
      <c r="R105" s="65">
        <v>175346</v>
      </c>
      <c r="S105" s="65">
        <v>181273</v>
      </c>
    </row>
    <row r="106" spans="1:94" ht="14.4">
      <c r="A106" s="63" t="s">
        <v>409</v>
      </c>
      <c r="B106" s="63" t="s">
        <v>194</v>
      </c>
      <c r="C106" s="11" t="s">
        <v>157</v>
      </c>
      <c r="D106" s="62" t="s">
        <v>157</v>
      </c>
      <c r="E106" s="62" t="s">
        <v>157</v>
      </c>
      <c r="F106" s="62" t="s">
        <v>157</v>
      </c>
      <c r="G106" s="65">
        <v>-4410</v>
      </c>
      <c r="H106" s="65">
        <v>-5096</v>
      </c>
      <c r="I106" s="65">
        <v>-5618</v>
      </c>
      <c r="J106" s="65">
        <v>-5921</v>
      </c>
      <c r="K106" s="65">
        <v>-6039</v>
      </c>
      <c r="L106" s="65">
        <v>-8159</v>
      </c>
      <c r="M106" s="65">
        <v>-11550</v>
      </c>
      <c r="N106" s="65">
        <v>-13578</v>
      </c>
      <c r="O106" s="65">
        <v>-5702</v>
      </c>
      <c r="P106" s="65">
        <v>-5826</v>
      </c>
      <c r="Q106" s="65">
        <v>-8067</v>
      </c>
      <c r="R106" s="65">
        <v>-13728</v>
      </c>
      <c r="S106" s="65">
        <v>-11473</v>
      </c>
    </row>
    <row r="107" spans="1:94" ht="14.4">
      <c r="A107" s="63" t="s">
        <v>410</v>
      </c>
      <c r="B107" s="64" t="s">
        <v>195</v>
      </c>
      <c r="C107" s="11" t="s">
        <v>157</v>
      </c>
      <c r="D107" s="62" t="s">
        <v>157</v>
      </c>
      <c r="E107" s="62" t="s">
        <v>157</v>
      </c>
      <c r="F107" s="62" t="s">
        <v>157</v>
      </c>
      <c r="G107" s="65">
        <v>7189</v>
      </c>
      <c r="H107" s="65">
        <v>6437</v>
      </c>
      <c r="I107" s="65">
        <v>7542</v>
      </c>
      <c r="J107" s="65">
        <v>6477</v>
      </c>
      <c r="K107" s="65">
        <v>6400</v>
      </c>
      <c r="L107" s="65">
        <v>7228</v>
      </c>
      <c r="M107" s="65">
        <v>9351</v>
      </c>
      <c r="N107" s="65">
        <v>12281</v>
      </c>
      <c r="O107" s="65">
        <v>7620</v>
      </c>
      <c r="P107" s="65">
        <v>6424</v>
      </c>
      <c r="Q107" s="65">
        <v>9040</v>
      </c>
      <c r="R107" s="65">
        <v>17842</v>
      </c>
      <c r="S107" s="65">
        <v>16619</v>
      </c>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c r="BQ107" s="29"/>
      <c r="BR107" s="29"/>
      <c r="BS107" s="29"/>
      <c r="BT107" s="29"/>
      <c r="BU107" s="29"/>
      <c r="BV107" s="29"/>
      <c r="BW107" s="29"/>
      <c r="BX107" s="29"/>
      <c r="BY107" s="29"/>
      <c r="BZ107" s="29"/>
      <c r="CA107" s="29"/>
      <c r="CB107" s="29"/>
      <c r="CC107" s="29"/>
      <c r="CD107" s="29"/>
      <c r="CE107" s="29"/>
      <c r="CF107" s="29"/>
      <c r="CG107" s="29"/>
      <c r="CH107" s="29"/>
      <c r="CI107" s="29"/>
      <c r="CJ107" s="29"/>
      <c r="CK107" s="29"/>
      <c r="CL107" s="29"/>
      <c r="CM107" s="29"/>
      <c r="CN107" s="29"/>
      <c r="CO107" s="29"/>
      <c r="CP107" s="29"/>
    </row>
    <row r="108" spans="1:94" ht="14.4">
      <c r="A108" s="63" t="s">
        <v>411</v>
      </c>
      <c r="B108" s="64" t="s">
        <v>189</v>
      </c>
      <c r="C108" s="11" t="s">
        <v>157</v>
      </c>
      <c r="D108" s="62" t="s">
        <v>157</v>
      </c>
      <c r="E108" s="62" t="s">
        <v>157</v>
      </c>
      <c r="F108" s="62" t="s">
        <v>157</v>
      </c>
      <c r="G108" s="65">
        <v>-1646</v>
      </c>
      <c r="H108" s="65">
        <v>-1007</v>
      </c>
      <c r="I108" s="65">
        <v>-2597</v>
      </c>
      <c r="J108" s="65">
        <v>-2357</v>
      </c>
      <c r="K108" s="65">
        <v>-1815</v>
      </c>
      <c r="L108" s="65">
        <v>-1753</v>
      </c>
      <c r="M108" s="65">
        <v>-1463</v>
      </c>
      <c r="N108" s="65">
        <v>-1088</v>
      </c>
      <c r="O108" s="65">
        <v>-584</v>
      </c>
      <c r="P108" s="65">
        <v>-2292</v>
      </c>
      <c r="Q108" s="65">
        <v>-1236</v>
      </c>
      <c r="R108" s="65">
        <v>-1981</v>
      </c>
      <c r="S108" s="65">
        <v>-2461</v>
      </c>
    </row>
    <row r="109" spans="1:94" ht="14.4">
      <c r="A109" s="63" t="s">
        <v>412</v>
      </c>
      <c r="B109" s="64" t="s">
        <v>196</v>
      </c>
      <c r="C109" s="11" t="s">
        <v>157</v>
      </c>
      <c r="D109" s="62" t="s">
        <v>157</v>
      </c>
      <c r="E109" s="62" t="s">
        <v>157</v>
      </c>
      <c r="F109" s="62" t="s">
        <v>157</v>
      </c>
      <c r="G109" s="65">
        <v>5951</v>
      </c>
      <c r="H109" s="65">
        <v>2505</v>
      </c>
      <c r="I109" s="65">
        <v>1247</v>
      </c>
      <c r="J109" s="65">
        <v>-912</v>
      </c>
      <c r="K109" s="65">
        <v>3627</v>
      </c>
      <c r="L109" s="65">
        <v>2890</v>
      </c>
      <c r="M109" s="65">
        <v>1183</v>
      </c>
      <c r="N109" s="65">
        <v>2463</v>
      </c>
      <c r="O109" s="65">
        <v>9378</v>
      </c>
      <c r="P109" s="65">
        <v>4324</v>
      </c>
      <c r="Q109" s="65">
        <v>-6151</v>
      </c>
      <c r="R109" s="65">
        <v>4153</v>
      </c>
      <c r="S109" s="65">
        <v>4273</v>
      </c>
    </row>
    <row r="110" spans="1:94" ht="14.4">
      <c r="A110" s="63" t="s">
        <v>413</v>
      </c>
      <c r="B110" s="64" t="s">
        <v>238</v>
      </c>
      <c r="C110" s="11" t="s">
        <v>157</v>
      </c>
      <c r="D110" s="62" t="s">
        <v>157</v>
      </c>
      <c r="E110" s="62" t="s">
        <v>157</v>
      </c>
      <c r="F110" s="62" t="s">
        <v>157</v>
      </c>
      <c r="G110" s="65">
        <v>6071</v>
      </c>
      <c r="H110" s="65">
        <v>10216</v>
      </c>
      <c r="I110" s="65">
        <v>10568</v>
      </c>
      <c r="J110" s="65">
        <v>16901</v>
      </c>
      <c r="K110" s="65">
        <v>-5427</v>
      </c>
      <c r="L110" s="65">
        <v>-3566</v>
      </c>
      <c r="M110" s="65">
        <v>-4972</v>
      </c>
      <c r="N110" s="65">
        <v>-2979</v>
      </c>
      <c r="O110" s="65">
        <v>-3328</v>
      </c>
      <c r="P110" s="65">
        <v>-18280</v>
      </c>
      <c r="Q110" s="65">
        <v>-4180</v>
      </c>
      <c r="R110" s="65">
        <v>-8708</v>
      </c>
      <c r="S110" s="65">
        <v>13850</v>
      </c>
    </row>
    <row r="111" spans="1:94" ht="14.4">
      <c r="A111" s="63" t="s">
        <v>414</v>
      </c>
      <c r="B111" s="64" t="s">
        <v>239</v>
      </c>
      <c r="C111" s="11" t="s">
        <v>157</v>
      </c>
      <c r="D111" s="62" t="s">
        <v>157</v>
      </c>
      <c r="E111" s="62" t="s">
        <v>157</v>
      </c>
      <c r="F111" s="62" t="s">
        <v>157</v>
      </c>
      <c r="G111" s="65">
        <v>5419</v>
      </c>
      <c r="H111" s="65">
        <v>-3712</v>
      </c>
      <c r="I111" s="65">
        <v>4183</v>
      </c>
      <c r="J111" s="65">
        <v>-6015</v>
      </c>
      <c r="K111" s="65">
        <v>2457</v>
      </c>
      <c r="L111" s="65">
        <v>-22929</v>
      </c>
      <c r="M111" s="65">
        <v>-24731</v>
      </c>
      <c r="N111" s="65">
        <v>-9079</v>
      </c>
      <c r="O111" s="65">
        <v>11691</v>
      </c>
      <c r="P111" s="65">
        <v>-48647</v>
      </c>
      <c r="Q111" s="65">
        <v>-84114</v>
      </c>
      <c r="R111" s="65">
        <v>-88</v>
      </c>
      <c r="S111" s="65">
        <v>7939</v>
      </c>
    </row>
    <row r="112" spans="1:94" ht="14.4">
      <c r="A112" s="63" t="s">
        <v>415</v>
      </c>
      <c r="B112" s="64" t="s">
        <v>240</v>
      </c>
      <c r="C112" s="11" t="s">
        <v>157</v>
      </c>
      <c r="D112" s="62" t="s">
        <v>157</v>
      </c>
      <c r="E112" s="62" t="s">
        <v>157</v>
      </c>
      <c r="F112" s="62" t="s">
        <v>157</v>
      </c>
      <c r="G112" s="65">
        <v>-5278</v>
      </c>
      <c r="H112" s="65">
        <v>542</v>
      </c>
      <c r="I112" s="65">
        <v>-11184</v>
      </c>
      <c r="J112" s="65">
        <v>64</v>
      </c>
      <c r="K112" s="65">
        <v>15039</v>
      </c>
      <c r="L112" s="65">
        <v>11528</v>
      </c>
      <c r="M112" s="65">
        <v>2752</v>
      </c>
      <c r="N112" s="65">
        <v>-4518</v>
      </c>
      <c r="O112" s="65">
        <v>-605</v>
      </c>
      <c r="P112" s="65">
        <v>36226</v>
      </c>
      <c r="Q112" s="65">
        <v>2859</v>
      </c>
      <c r="R112" s="65">
        <v>-19154</v>
      </c>
      <c r="S112" s="65">
        <v>-12368</v>
      </c>
    </row>
    <row r="113" spans="1:19" ht="14.4">
      <c r="A113" s="63" t="s">
        <v>392</v>
      </c>
      <c r="B113" s="64" t="s">
        <v>197</v>
      </c>
      <c r="C113" s="11" t="s">
        <v>157</v>
      </c>
      <c r="D113" s="62" t="s">
        <v>157</v>
      </c>
      <c r="E113" s="62" t="s">
        <v>157</v>
      </c>
      <c r="F113" s="62" t="s">
        <v>157</v>
      </c>
      <c r="G113" s="65">
        <v>-9886</v>
      </c>
      <c r="H113" s="65">
        <v>-3635</v>
      </c>
      <c r="I113" s="65">
        <v>-10837</v>
      </c>
      <c r="J113" s="65">
        <v>-23502</v>
      </c>
      <c r="K113" s="65">
        <v>19614</v>
      </c>
      <c r="L113" s="65">
        <v>-15740</v>
      </c>
      <c r="M113" s="65">
        <v>1370</v>
      </c>
      <c r="N113" s="65">
        <v>17367</v>
      </c>
      <c r="O113" s="65">
        <v>25788</v>
      </c>
      <c r="P113" s="65">
        <v>12803</v>
      </c>
      <c r="Q113" s="65">
        <v>144480</v>
      </c>
      <c r="R113" s="65">
        <v>10199</v>
      </c>
      <c r="S113" s="65">
        <v>174551</v>
      </c>
    </row>
    <row r="114" spans="1:19" ht="14.4">
      <c r="A114" s="66" t="s">
        <v>416</v>
      </c>
      <c r="B114" s="67" t="s">
        <v>241</v>
      </c>
      <c r="C114" s="40" t="s">
        <v>157</v>
      </c>
      <c r="D114" s="68" t="s">
        <v>157</v>
      </c>
      <c r="E114" s="68" t="s">
        <v>157</v>
      </c>
      <c r="F114" s="68" t="s">
        <v>157</v>
      </c>
      <c r="G114" s="69">
        <v>196265</v>
      </c>
      <c r="H114" s="69">
        <v>186382</v>
      </c>
      <c r="I114" s="69">
        <v>171666</v>
      </c>
      <c r="J114" s="69">
        <v>206637</v>
      </c>
      <c r="K114" s="69">
        <v>223223</v>
      </c>
      <c r="L114" s="69">
        <v>212149</v>
      </c>
      <c r="M114" s="69">
        <v>222012</v>
      </c>
      <c r="N114" s="69">
        <v>220444</v>
      </c>
      <c r="O114" s="69">
        <v>245095</v>
      </c>
      <c r="P114" s="69">
        <v>361533</v>
      </c>
      <c r="Q114" s="69">
        <v>296798</v>
      </c>
      <c r="R114" s="69">
        <v>286656</v>
      </c>
      <c r="S114" s="69">
        <v>322153</v>
      </c>
    </row>
    <row r="115" spans="1:19" ht="14.4">
      <c r="A115" s="63" t="s">
        <v>417</v>
      </c>
      <c r="B115" s="64" t="s">
        <v>198</v>
      </c>
      <c r="C115" s="11" t="s">
        <v>157</v>
      </c>
      <c r="D115" s="62" t="s">
        <v>157</v>
      </c>
      <c r="E115" s="62" t="s">
        <v>157</v>
      </c>
      <c r="F115" s="62" t="s">
        <v>157</v>
      </c>
      <c r="G115" s="65">
        <v>4952</v>
      </c>
      <c r="H115" s="65">
        <v>5885</v>
      </c>
      <c r="I115" s="65">
        <v>6479</v>
      </c>
      <c r="J115" s="65">
        <v>6365</v>
      </c>
      <c r="K115" s="65">
        <v>6495</v>
      </c>
      <c r="L115" s="65">
        <v>9030</v>
      </c>
      <c r="M115" s="65">
        <v>12218</v>
      </c>
      <c r="N115" s="65">
        <v>13753</v>
      </c>
      <c r="O115" s="65">
        <v>6244</v>
      </c>
      <c r="P115" s="65">
        <v>6663</v>
      </c>
      <c r="Q115" s="65">
        <v>11401</v>
      </c>
      <c r="R115" s="65">
        <v>14192</v>
      </c>
      <c r="S115" s="65">
        <v>13732</v>
      </c>
    </row>
    <row r="116" spans="1:19" ht="14.4">
      <c r="A116" s="63" t="s">
        <v>418</v>
      </c>
      <c r="B116" s="64" t="s">
        <v>199</v>
      </c>
      <c r="C116" s="11" t="s">
        <v>157</v>
      </c>
      <c r="D116" s="62" t="s">
        <v>157</v>
      </c>
      <c r="E116" s="62" t="s">
        <v>157</v>
      </c>
      <c r="F116" s="62" t="s">
        <v>157</v>
      </c>
      <c r="G116" s="65">
        <v>-5942</v>
      </c>
      <c r="H116" s="65">
        <v>-6175</v>
      </c>
      <c r="I116" s="65">
        <v>-6638</v>
      </c>
      <c r="J116" s="65">
        <v>-5451</v>
      </c>
      <c r="K116" s="65">
        <v>-7080</v>
      </c>
      <c r="L116" s="65">
        <v>-7836</v>
      </c>
      <c r="M116" s="65">
        <v>-9073</v>
      </c>
      <c r="N116" s="65">
        <v>-13073</v>
      </c>
      <c r="O116" s="65">
        <v>-7786</v>
      </c>
      <c r="P116" s="65">
        <v>-6569</v>
      </c>
      <c r="Q116" s="65">
        <v>-8540</v>
      </c>
      <c r="R116" s="65">
        <v>-17726</v>
      </c>
      <c r="S116" s="65">
        <v>-16893</v>
      </c>
    </row>
    <row r="117" spans="1:19" ht="14.4">
      <c r="A117" s="63" t="s">
        <v>419</v>
      </c>
      <c r="B117" s="64" t="s">
        <v>200</v>
      </c>
      <c r="C117" s="11" t="s">
        <v>157</v>
      </c>
      <c r="D117" s="62" t="s">
        <v>157</v>
      </c>
      <c r="E117" s="62" t="s">
        <v>157</v>
      </c>
      <c r="F117" s="62" t="s">
        <v>157</v>
      </c>
      <c r="G117" s="65">
        <v>-25109</v>
      </c>
      <c r="H117" s="65">
        <v>-18721</v>
      </c>
      <c r="I117" s="65">
        <v>-35716</v>
      </c>
      <c r="J117" s="65">
        <v>-20380</v>
      </c>
      <c r="K117" s="65">
        <v>-19001</v>
      </c>
      <c r="L117" s="65">
        <v>-9839</v>
      </c>
      <c r="M117" s="65">
        <v>-35870</v>
      </c>
      <c r="N117" s="65">
        <v>-29217</v>
      </c>
      <c r="O117" s="65">
        <v>-18160</v>
      </c>
      <c r="P117" s="65">
        <v>-34913</v>
      </c>
      <c r="Q117" s="65">
        <v>-82512</v>
      </c>
      <c r="R117" s="65">
        <v>-70575</v>
      </c>
      <c r="S117" s="65">
        <v>-34177</v>
      </c>
    </row>
    <row r="118" spans="1:19" ht="14.4">
      <c r="A118" s="376" t="s">
        <v>591</v>
      </c>
      <c r="B118" s="229" t="s">
        <v>242</v>
      </c>
      <c r="C118" s="230" t="s">
        <v>157</v>
      </c>
      <c r="D118" s="230" t="s">
        <v>157</v>
      </c>
      <c r="E118" s="230" t="s">
        <v>157</v>
      </c>
      <c r="F118" s="230" t="s">
        <v>157</v>
      </c>
      <c r="G118" s="231">
        <v>170165</v>
      </c>
      <c r="H118" s="231">
        <v>167371</v>
      </c>
      <c r="I118" s="231">
        <v>135790</v>
      </c>
      <c r="J118" s="231">
        <v>187170</v>
      </c>
      <c r="K118" s="231">
        <v>203637</v>
      </c>
      <c r="L118" s="231">
        <v>203504</v>
      </c>
      <c r="M118" s="231">
        <v>189287</v>
      </c>
      <c r="N118" s="231">
        <v>191906</v>
      </c>
      <c r="O118" s="231">
        <v>225392</v>
      </c>
      <c r="P118" s="231">
        <v>326713</v>
      </c>
      <c r="Q118" s="231">
        <v>217146</v>
      </c>
      <c r="R118" s="231">
        <v>212546</v>
      </c>
      <c r="S118" s="231">
        <v>284815</v>
      </c>
    </row>
    <row r="119" spans="1:19" ht="14.4">
      <c r="A119" s="59" t="s">
        <v>420</v>
      </c>
      <c r="B119" s="61" t="s">
        <v>201</v>
      </c>
      <c r="D119" s="62"/>
      <c r="E119" s="62"/>
      <c r="F119" s="62"/>
      <c r="G119" s="62"/>
      <c r="H119" s="62"/>
      <c r="I119" s="62"/>
      <c r="J119" s="62"/>
      <c r="K119" s="62"/>
      <c r="L119" s="62"/>
      <c r="M119" s="62"/>
      <c r="N119" s="62"/>
      <c r="O119" s="62"/>
      <c r="P119" s="62"/>
      <c r="Q119" s="62"/>
      <c r="R119" s="62"/>
      <c r="S119" s="62"/>
    </row>
    <row r="120" spans="1:19" ht="14.4">
      <c r="A120" s="63" t="s">
        <v>421</v>
      </c>
      <c r="B120" s="63" t="s">
        <v>202</v>
      </c>
      <c r="C120" s="11" t="s">
        <v>157</v>
      </c>
      <c r="D120" s="62" t="s">
        <v>157</v>
      </c>
      <c r="E120" s="62" t="s">
        <v>157</v>
      </c>
      <c r="F120" s="62" t="s">
        <v>157</v>
      </c>
      <c r="G120" s="65">
        <v>-155983</v>
      </c>
      <c r="H120" s="65">
        <v>-148477</v>
      </c>
      <c r="I120" s="65">
        <v>-113966</v>
      </c>
      <c r="J120" s="65">
        <v>-126491</v>
      </c>
      <c r="K120" s="65">
        <v>-118379</v>
      </c>
      <c r="L120" s="65">
        <v>-157227</v>
      </c>
      <c r="M120" s="65">
        <v>-211370</v>
      </c>
      <c r="N120" s="65">
        <v>-197928</v>
      </c>
      <c r="O120" s="65">
        <v>-191469</v>
      </c>
      <c r="P120" s="65">
        <v>-210572</v>
      </c>
      <c r="Q120" s="65">
        <v>-223921</v>
      </c>
      <c r="R120" s="65">
        <v>-213531</v>
      </c>
      <c r="S120" s="65">
        <v>-242359</v>
      </c>
    </row>
    <row r="121" spans="1:19" ht="14.4">
      <c r="A121" s="63" t="s">
        <v>422</v>
      </c>
      <c r="B121" s="63" t="s">
        <v>203</v>
      </c>
      <c r="C121" s="11" t="s">
        <v>157</v>
      </c>
      <c r="D121" s="62" t="s">
        <v>157</v>
      </c>
      <c r="E121" s="62" t="s">
        <v>157</v>
      </c>
      <c r="F121" s="62" t="s">
        <v>157</v>
      </c>
      <c r="G121" s="65">
        <v>6413</v>
      </c>
      <c r="H121" s="65">
        <v>4510</v>
      </c>
      <c r="I121" s="65">
        <v>7491</v>
      </c>
      <c r="J121" s="65">
        <v>11884</v>
      </c>
      <c r="K121" s="65">
        <v>4195</v>
      </c>
      <c r="L121" s="65">
        <v>7149</v>
      </c>
      <c r="M121" s="65">
        <v>17843</v>
      </c>
      <c r="N121" s="65">
        <v>7350</v>
      </c>
      <c r="O121" s="65">
        <v>4404</v>
      </c>
      <c r="P121" s="65">
        <v>4776</v>
      </c>
      <c r="Q121" s="65">
        <v>17722</v>
      </c>
      <c r="R121" s="65">
        <v>3265</v>
      </c>
      <c r="S121" s="65">
        <v>4141</v>
      </c>
    </row>
    <row r="122" spans="1:19" ht="14.4">
      <c r="A122" s="63" t="s">
        <v>423</v>
      </c>
      <c r="B122" s="63" t="s">
        <v>204</v>
      </c>
      <c r="C122" s="11" t="s">
        <v>157</v>
      </c>
      <c r="D122" s="62" t="s">
        <v>157</v>
      </c>
      <c r="E122" s="62" t="s">
        <v>157</v>
      </c>
      <c r="F122" s="62" t="s">
        <v>157</v>
      </c>
      <c r="G122" s="65">
        <v>-7288</v>
      </c>
      <c r="H122" s="65">
        <v>-3005</v>
      </c>
      <c r="I122" s="65">
        <v>-1469</v>
      </c>
      <c r="J122" s="65">
        <v>-1089</v>
      </c>
      <c r="K122" s="65">
        <v>-3418</v>
      </c>
      <c r="L122" s="65">
        <v>-4984</v>
      </c>
      <c r="M122" s="65">
        <v>-7316</v>
      </c>
      <c r="N122" s="65">
        <v>-3790</v>
      </c>
      <c r="O122" s="65">
        <v>-33106</v>
      </c>
      <c r="P122" s="65">
        <v>-42107</v>
      </c>
      <c r="Q122" s="65">
        <v>-20520</v>
      </c>
      <c r="R122" s="65">
        <v>-2264</v>
      </c>
      <c r="S122" s="65">
        <v>-636</v>
      </c>
    </row>
    <row r="123" spans="1:19" ht="14.4">
      <c r="A123" s="63" t="s">
        <v>424</v>
      </c>
      <c r="B123" s="63" t="s">
        <v>205</v>
      </c>
      <c r="C123" s="11" t="s">
        <v>157</v>
      </c>
      <c r="D123" s="62" t="s">
        <v>157</v>
      </c>
      <c r="E123" s="62" t="s">
        <v>157</v>
      </c>
      <c r="F123" s="62" t="s">
        <v>157</v>
      </c>
      <c r="G123" s="65">
        <v>13851</v>
      </c>
      <c r="H123" s="65">
        <v>3091</v>
      </c>
      <c r="I123" s="65">
        <v>1554</v>
      </c>
      <c r="J123" s="65">
        <v>2406</v>
      </c>
      <c r="K123" s="65">
        <v>7007</v>
      </c>
      <c r="L123" s="65">
        <v>27720</v>
      </c>
      <c r="M123" s="65">
        <v>26394</v>
      </c>
      <c r="N123" s="65">
        <v>51302</v>
      </c>
      <c r="O123" s="65">
        <v>20911</v>
      </c>
      <c r="P123" s="65">
        <v>73040</v>
      </c>
      <c r="Q123" s="65">
        <v>68646</v>
      </c>
      <c r="R123" s="65">
        <v>35026</v>
      </c>
      <c r="S123" s="65">
        <v>24663</v>
      </c>
    </row>
    <row r="124" spans="1:19" ht="14.4">
      <c r="A124" s="464" t="s">
        <v>743</v>
      </c>
      <c r="B124" s="63" t="s">
        <v>292</v>
      </c>
      <c r="C124" s="11" t="s">
        <v>157</v>
      </c>
      <c r="D124" s="62" t="s">
        <v>157</v>
      </c>
      <c r="E124" s="62" t="s">
        <v>157</v>
      </c>
      <c r="F124" s="62" t="s">
        <v>157</v>
      </c>
      <c r="G124" s="65" t="s">
        <v>157</v>
      </c>
      <c r="H124" s="65" t="s">
        <v>157</v>
      </c>
      <c r="I124" s="65" t="s">
        <v>157</v>
      </c>
      <c r="J124" s="65" t="s">
        <v>157</v>
      </c>
      <c r="K124" s="65" t="s">
        <v>157</v>
      </c>
      <c r="L124" s="65">
        <v>-79173</v>
      </c>
      <c r="M124" s="65">
        <v>-19456</v>
      </c>
      <c r="N124" s="65">
        <v>-40093</v>
      </c>
      <c r="O124" s="65">
        <v>-27019</v>
      </c>
      <c r="P124" s="65">
        <v>0</v>
      </c>
      <c r="Q124" s="65">
        <v>0</v>
      </c>
      <c r="R124" s="65">
        <v>0</v>
      </c>
      <c r="S124" s="65">
        <v>-887</v>
      </c>
    </row>
    <row r="125" spans="1:19" ht="14.4">
      <c r="A125" s="63" t="s">
        <v>392</v>
      </c>
      <c r="B125" s="64" t="s">
        <v>63</v>
      </c>
      <c r="C125" s="11" t="s">
        <v>157</v>
      </c>
      <c r="D125" s="62" t="s">
        <v>157</v>
      </c>
      <c r="E125" s="62" t="s">
        <v>157</v>
      </c>
      <c r="F125" s="62" t="s">
        <v>157</v>
      </c>
      <c r="G125" s="65">
        <v>-15638</v>
      </c>
      <c r="H125" s="65">
        <v>-2097</v>
      </c>
      <c r="I125" s="65">
        <v>-2364</v>
      </c>
      <c r="J125" s="65">
        <v>-2662</v>
      </c>
      <c r="K125" s="65">
        <v>-3001</v>
      </c>
      <c r="L125" s="65">
        <v>-3044</v>
      </c>
      <c r="M125" s="65">
        <v>-545</v>
      </c>
      <c r="N125" s="65">
        <v>523</v>
      </c>
      <c r="O125" s="65">
        <v>-3969</v>
      </c>
      <c r="P125" s="65">
        <v>51075</v>
      </c>
      <c r="Q125" s="65">
        <v>12760</v>
      </c>
      <c r="R125" s="65">
        <v>-2286</v>
      </c>
      <c r="S125" s="65">
        <v>19493</v>
      </c>
    </row>
    <row r="126" spans="1:19" ht="14.4">
      <c r="A126" s="232" t="s">
        <v>585</v>
      </c>
      <c r="B126" s="233" t="s">
        <v>243</v>
      </c>
      <c r="C126" s="234" t="s">
        <v>157</v>
      </c>
      <c r="D126" s="234" t="s">
        <v>157</v>
      </c>
      <c r="E126" s="234" t="s">
        <v>157</v>
      </c>
      <c r="F126" s="234" t="s">
        <v>157</v>
      </c>
      <c r="G126" s="235">
        <v>-158646</v>
      </c>
      <c r="H126" s="235">
        <v>-145978</v>
      </c>
      <c r="I126" s="235">
        <v>-108754</v>
      </c>
      <c r="J126" s="235">
        <v>-115951</v>
      </c>
      <c r="K126" s="235">
        <v>-113596</v>
      </c>
      <c r="L126" s="235">
        <v>-209560</v>
      </c>
      <c r="M126" s="235">
        <v>-194450</v>
      </c>
      <c r="N126" s="235">
        <v>-182636</v>
      </c>
      <c r="O126" s="235">
        <v>-230248</v>
      </c>
      <c r="P126" s="235">
        <v>-123787</v>
      </c>
      <c r="Q126" s="235">
        <v>-145312</v>
      </c>
      <c r="R126" s="235">
        <v>-179790</v>
      </c>
      <c r="S126" s="235">
        <v>-195583</v>
      </c>
    </row>
    <row r="127" spans="1:19" s="27" customFormat="1" ht="14.4">
      <c r="A127" s="236" t="s">
        <v>687</v>
      </c>
      <c r="B127" s="237" t="s">
        <v>91</v>
      </c>
      <c r="C127" s="238" t="s">
        <v>157</v>
      </c>
      <c r="D127" s="238" t="s">
        <v>157</v>
      </c>
      <c r="E127" s="238" t="s">
        <v>157</v>
      </c>
      <c r="F127" s="238" t="s">
        <v>157</v>
      </c>
      <c r="G127" s="239">
        <v>11519</v>
      </c>
      <c r="H127" s="239">
        <v>21392</v>
      </c>
      <c r="I127" s="239">
        <v>27035</v>
      </c>
      <c r="J127" s="239">
        <v>71218</v>
      </c>
      <c r="K127" s="239">
        <v>90041</v>
      </c>
      <c r="L127" s="239">
        <v>-6055</v>
      </c>
      <c r="M127" s="239">
        <v>-5162</v>
      </c>
      <c r="N127" s="239">
        <v>9269</v>
      </c>
      <c r="O127" s="239">
        <v>-4855</v>
      </c>
      <c r="P127" s="239">
        <v>202926</v>
      </c>
      <c r="Q127" s="239">
        <v>71834</v>
      </c>
      <c r="R127" s="239">
        <v>32755</v>
      </c>
      <c r="S127" s="239">
        <v>89232</v>
      </c>
    </row>
    <row r="128" spans="1:19" ht="14.4">
      <c r="A128" s="59" t="s">
        <v>425</v>
      </c>
      <c r="B128" s="61" t="s">
        <v>209</v>
      </c>
      <c r="D128" s="62"/>
      <c r="E128" s="62"/>
      <c r="F128" s="62"/>
      <c r="G128" s="62"/>
      <c r="H128" s="62"/>
      <c r="I128" s="62"/>
      <c r="J128" s="62"/>
      <c r="K128" s="62"/>
      <c r="L128" s="62"/>
      <c r="M128" s="62"/>
      <c r="N128" s="62"/>
      <c r="O128" s="62"/>
      <c r="P128" s="62"/>
      <c r="Q128" s="62"/>
      <c r="R128" s="62"/>
      <c r="S128" s="62"/>
    </row>
    <row r="129" spans="1:22" ht="14.4">
      <c r="A129" s="70" t="s">
        <v>426</v>
      </c>
      <c r="B129" s="70" t="s">
        <v>206</v>
      </c>
      <c r="C129" s="11" t="s">
        <v>157</v>
      </c>
      <c r="D129" s="62" t="s">
        <v>157</v>
      </c>
      <c r="E129" s="62" t="s">
        <v>157</v>
      </c>
      <c r="F129" s="62" t="s">
        <v>157</v>
      </c>
      <c r="G129" s="65">
        <v>-7052</v>
      </c>
      <c r="H129" s="65">
        <v>-10656</v>
      </c>
      <c r="I129" s="65">
        <v>7253</v>
      </c>
      <c r="J129" s="65">
        <v>-26399</v>
      </c>
      <c r="K129" s="65">
        <v>5114</v>
      </c>
      <c r="L129" s="65">
        <v>29657</v>
      </c>
      <c r="M129" s="65">
        <v>-3524</v>
      </c>
      <c r="N129" s="65">
        <v>12653</v>
      </c>
      <c r="O129" s="65">
        <v>28896</v>
      </c>
      <c r="P129" s="65">
        <v>-73868</v>
      </c>
      <c r="Q129" s="65">
        <v>29004</v>
      </c>
      <c r="R129" s="65">
        <v>47307</v>
      </c>
      <c r="S129" s="65">
        <v>3495</v>
      </c>
    </row>
    <row r="130" spans="1:22" ht="14.4">
      <c r="A130" s="63" t="s">
        <v>427</v>
      </c>
      <c r="B130" s="64" t="s">
        <v>207</v>
      </c>
      <c r="C130" s="11" t="s">
        <v>157</v>
      </c>
      <c r="D130" s="62" t="s">
        <v>157</v>
      </c>
      <c r="E130" s="62" t="s">
        <v>157</v>
      </c>
      <c r="F130" s="62" t="s">
        <v>157</v>
      </c>
      <c r="G130" s="65">
        <v>145124</v>
      </c>
      <c r="H130" s="65">
        <v>71080</v>
      </c>
      <c r="I130" s="65">
        <v>36630</v>
      </c>
      <c r="J130" s="65">
        <v>43379</v>
      </c>
      <c r="K130" s="65">
        <v>31030</v>
      </c>
      <c r="L130" s="65">
        <v>83944</v>
      </c>
      <c r="M130" s="65">
        <v>138156</v>
      </c>
      <c r="N130" s="65">
        <v>80313</v>
      </c>
      <c r="O130" s="65">
        <v>228064</v>
      </c>
      <c r="P130" s="65">
        <v>63673</v>
      </c>
      <c r="Q130" s="65">
        <v>95576</v>
      </c>
      <c r="R130" s="65">
        <v>99636</v>
      </c>
      <c r="S130" s="65">
        <v>95645</v>
      </c>
      <c r="T130" s="29"/>
    </row>
    <row r="131" spans="1:22" ht="14.4">
      <c r="A131" s="63" t="s">
        <v>428</v>
      </c>
      <c r="B131" s="64" t="s">
        <v>208</v>
      </c>
      <c r="C131" s="11" t="s">
        <v>157</v>
      </c>
      <c r="D131" s="62" t="s">
        <v>157</v>
      </c>
      <c r="E131" s="62" t="s">
        <v>157</v>
      </c>
      <c r="F131" s="62" t="s">
        <v>157</v>
      </c>
      <c r="G131" s="65">
        <v>-110660</v>
      </c>
      <c r="H131" s="65">
        <v>-58684</v>
      </c>
      <c r="I131" s="65">
        <v>-122815</v>
      </c>
      <c r="J131" s="65">
        <v>-32085</v>
      </c>
      <c r="K131" s="65">
        <v>-59985</v>
      </c>
      <c r="L131" s="65">
        <v>-82189</v>
      </c>
      <c r="M131" s="65">
        <v>-80237</v>
      </c>
      <c r="N131" s="65">
        <v>-81636</v>
      </c>
      <c r="O131" s="65">
        <v>-99167</v>
      </c>
      <c r="P131" s="65">
        <v>-205619</v>
      </c>
      <c r="Q131" s="65">
        <v>-122910</v>
      </c>
      <c r="R131" s="65">
        <v>-137645</v>
      </c>
      <c r="S131" s="65">
        <v>-178152</v>
      </c>
    </row>
    <row r="132" spans="1:22" ht="14.4">
      <c r="A132" s="63" t="s">
        <v>429</v>
      </c>
      <c r="B132" s="46" t="s">
        <v>244</v>
      </c>
      <c r="C132" s="11" t="s">
        <v>157</v>
      </c>
      <c r="D132" s="62" t="s">
        <v>157</v>
      </c>
      <c r="E132" s="62" t="s">
        <v>157</v>
      </c>
      <c r="F132" s="62" t="s">
        <v>157</v>
      </c>
      <c r="G132" s="65">
        <v>1238</v>
      </c>
      <c r="H132" s="65" t="s">
        <v>157</v>
      </c>
      <c r="I132" s="65">
        <v>0</v>
      </c>
      <c r="J132" s="65">
        <v>0</v>
      </c>
      <c r="K132" s="65" t="s">
        <v>5</v>
      </c>
      <c r="L132" s="65">
        <v>0</v>
      </c>
      <c r="M132" s="65">
        <v>0</v>
      </c>
      <c r="N132" s="65">
        <v>0</v>
      </c>
      <c r="O132" s="65">
        <v>0</v>
      </c>
      <c r="P132" s="65">
        <v>0</v>
      </c>
      <c r="Q132" s="36">
        <v>0</v>
      </c>
      <c r="R132" s="36">
        <v>-5136</v>
      </c>
      <c r="S132" s="36">
        <v>-12</v>
      </c>
    </row>
    <row r="133" spans="1:22" ht="14.4">
      <c r="A133" s="63" t="s">
        <v>430</v>
      </c>
      <c r="B133" s="46" t="s">
        <v>245</v>
      </c>
      <c r="C133" s="11" t="s">
        <v>157</v>
      </c>
      <c r="D133" s="62" t="s">
        <v>157</v>
      </c>
      <c r="E133" s="62" t="s">
        <v>157</v>
      </c>
      <c r="F133" s="62" t="s">
        <v>157</v>
      </c>
      <c r="G133" s="65" t="s">
        <v>5</v>
      </c>
      <c r="H133" s="65">
        <v>-1978</v>
      </c>
      <c r="I133" s="65">
        <v>-956</v>
      </c>
      <c r="J133" s="65" t="s">
        <v>5</v>
      </c>
      <c r="K133" s="65">
        <v>-402</v>
      </c>
      <c r="L133" s="65">
        <v>0</v>
      </c>
      <c r="M133" s="65">
        <v>0</v>
      </c>
      <c r="N133" s="65">
        <v>0</v>
      </c>
      <c r="O133" s="65">
        <v>-2001</v>
      </c>
      <c r="P133" s="65">
        <v>-1271</v>
      </c>
      <c r="Q133" s="36">
        <v>-26368</v>
      </c>
      <c r="R133" s="36">
        <v>518</v>
      </c>
      <c r="S133" s="36">
        <v>526</v>
      </c>
    </row>
    <row r="134" spans="1:22" ht="14.4">
      <c r="A134" s="63" t="s">
        <v>431</v>
      </c>
      <c r="B134" s="64" t="s">
        <v>218</v>
      </c>
      <c r="C134" s="11" t="s">
        <v>157</v>
      </c>
      <c r="D134" s="62" t="s">
        <v>157</v>
      </c>
      <c r="E134" s="62" t="s">
        <v>157</v>
      </c>
      <c r="F134" s="62" t="s">
        <v>157</v>
      </c>
      <c r="G134" s="65">
        <v>-27</v>
      </c>
      <c r="H134" s="65">
        <v>-44</v>
      </c>
      <c r="I134" s="65">
        <v>-29</v>
      </c>
      <c r="J134" s="65">
        <v>-57</v>
      </c>
      <c r="K134" s="65">
        <v>-24</v>
      </c>
      <c r="L134" s="65">
        <v>-25069</v>
      </c>
      <c r="M134" s="65">
        <v>-21521</v>
      </c>
      <c r="N134" s="65">
        <v>-15</v>
      </c>
      <c r="O134" s="65">
        <v>-13</v>
      </c>
      <c r="P134" s="65">
        <v>-586</v>
      </c>
      <c r="Q134" s="36">
        <v>-342</v>
      </c>
      <c r="R134" s="36">
        <v>-50021</v>
      </c>
      <c r="S134" s="36">
        <v>-1262</v>
      </c>
      <c r="T134" s="29"/>
      <c r="U134" s="29"/>
      <c r="V134" s="29"/>
    </row>
    <row r="135" spans="1:22" ht="14.4">
      <c r="A135" s="63" t="s">
        <v>432</v>
      </c>
      <c r="B135" s="64" t="s">
        <v>210</v>
      </c>
      <c r="C135" s="11" t="s">
        <v>157</v>
      </c>
      <c r="D135" s="62" t="s">
        <v>157</v>
      </c>
      <c r="E135" s="62" t="s">
        <v>157</v>
      </c>
      <c r="F135" s="62" t="s">
        <v>157</v>
      </c>
      <c r="G135" s="65">
        <v>-30054</v>
      </c>
      <c r="H135" s="65">
        <v>-30047</v>
      </c>
      <c r="I135" s="65">
        <v>-16181</v>
      </c>
      <c r="J135" s="65">
        <v>-20806</v>
      </c>
      <c r="K135" s="65">
        <v>-20811</v>
      </c>
      <c r="L135" s="65">
        <v>-21864</v>
      </c>
      <c r="M135" s="65">
        <v>-24858</v>
      </c>
      <c r="N135" s="65">
        <v>-26582</v>
      </c>
      <c r="O135" s="65">
        <v>-26591</v>
      </c>
      <c r="P135" s="65">
        <v>-31045</v>
      </c>
      <c r="Q135" s="36">
        <v>-52162</v>
      </c>
      <c r="R135" s="36">
        <v>-45982</v>
      </c>
      <c r="S135" s="36">
        <v>-44567</v>
      </c>
    </row>
    <row r="136" spans="1:22" ht="14.4">
      <c r="A136" s="63" t="s">
        <v>392</v>
      </c>
      <c r="B136" s="64" t="s">
        <v>63</v>
      </c>
      <c r="C136" s="11" t="s">
        <v>157</v>
      </c>
      <c r="D136" s="62" t="s">
        <v>157</v>
      </c>
      <c r="E136" s="62" t="s">
        <v>157</v>
      </c>
      <c r="F136" s="62" t="s">
        <v>157</v>
      </c>
      <c r="G136" s="65">
        <v>-2635</v>
      </c>
      <c r="H136" s="65">
        <v>-3230</v>
      </c>
      <c r="I136" s="65">
        <v>1424</v>
      </c>
      <c r="J136" s="65">
        <v>551</v>
      </c>
      <c r="K136" s="65">
        <v>-1371</v>
      </c>
      <c r="L136" s="65">
        <v>-3198</v>
      </c>
      <c r="M136" s="65">
        <v>643</v>
      </c>
      <c r="N136" s="65">
        <v>-2015</v>
      </c>
      <c r="O136" s="65">
        <v>-745</v>
      </c>
      <c r="P136" s="65">
        <v>-3541</v>
      </c>
      <c r="Q136" s="36">
        <v>-1003</v>
      </c>
      <c r="R136" s="36">
        <v>-16696</v>
      </c>
      <c r="S136" s="36">
        <v>-7621</v>
      </c>
    </row>
    <row r="137" spans="1:22" ht="14.4">
      <c r="A137" s="232" t="s">
        <v>586</v>
      </c>
      <c r="B137" s="233" t="s">
        <v>246</v>
      </c>
      <c r="C137" s="234" t="s">
        <v>4</v>
      </c>
      <c r="D137" s="234" t="s">
        <v>4</v>
      </c>
      <c r="E137" s="234" t="s">
        <v>4</v>
      </c>
      <c r="F137" s="234" t="s">
        <v>4</v>
      </c>
      <c r="G137" s="235">
        <v>-4066</v>
      </c>
      <c r="H137" s="235">
        <v>-33562</v>
      </c>
      <c r="I137" s="235">
        <v>-94673</v>
      </c>
      <c r="J137" s="235">
        <v>-35417</v>
      </c>
      <c r="K137" s="235">
        <v>-46450</v>
      </c>
      <c r="L137" s="235">
        <v>-18720</v>
      </c>
      <c r="M137" s="235">
        <v>8657</v>
      </c>
      <c r="N137" s="235">
        <v>-17284</v>
      </c>
      <c r="O137" s="235">
        <v>128443</v>
      </c>
      <c r="P137" s="235">
        <v>-252259</v>
      </c>
      <c r="Q137" s="235">
        <v>-78206</v>
      </c>
      <c r="R137" s="235">
        <v>-108021</v>
      </c>
      <c r="S137" s="235">
        <v>-131949</v>
      </c>
    </row>
    <row r="138" spans="1:22" ht="14.4">
      <c r="A138" s="71" t="s">
        <v>433</v>
      </c>
      <c r="B138" s="72" t="s">
        <v>211</v>
      </c>
      <c r="C138" s="73" t="s">
        <v>157</v>
      </c>
      <c r="D138" s="74" t="s">
        <v>157</v>
      </c>
      <c r="E138" s="74" t="s">
        <v>157</v>
      </c>
      <c r="F138" s="74" t="s">
        <v>157</v>
      </c>
      <c r="G138" s="75">
        <v>8806</v>
      </c>
      <c r="H138" s="75">
        <v>11001</v>
      </c>
      <c r="I138" s="75">
        <v>4644</v>
      </c>
      <c r="J138" s="75">
        <v>-623</v>
      </c>
      <c r="K138" s="75">
        <v>-1098</v>
      </c>
      <c r="L138" s="75">
        <v>3868</v>
      </c>
      <c r="M138" s="75">
        <v>-6407</v>
      </c>
      <c r="N138" s="75">
        <v>-1704</v>
      </c>
      <c r="O138" s="75">
        <v>-1246</v>
      </c>
      <c r="P138" s="75">
        <v>9039</v>
      </c>
      <c r="Q138" s="75">
        <v>20257</v>
      </c>
      <c r="R138" s="75">
        <v>11610</v>
      </c>
      <c r="S138" s="75">
        <v>5350</v>
      </c>
    </row>
    <row r="139" spans="1:22" ht="14.4">
      <c r="A139" s="59" t="s">
        <v>434</v>
      </c>
      <c r="B139" s="61" t="s">
        <v>212</v>
      </c>
      <c r="C139" s="11" t="s">
        <v>157</v>
      </c>
      <c r="D139" s="62" t="s">
        <v>157</v>
      </c>
      <c r="E139" s="62" t="s">
        <v>157</v>
      </c>
      <c r="F139" s="62" t="s">
        <v>157</v>
      </c>
      <c r="G139" s="65">
        <v>16259</v>
      </c>
      <c r="H139" s="65">
        <v>-1168</v>
      </c>
      <c r="I139" s="65">
        <v>-62994</v>
      </c>
      <c r="J139" s="65">
        <v>35176</v>
      </c>
      <c r="K139" s="65">
        <v>42493</v>
      </c>
      <c r="L139" s="65">
        <v>-20907</v>
      </c>
      <c r="M139" s="65">
        <v>-2913</v>
      </c>
      <c r="N139" s="65">
        <v>-9719</v>
      </c>
      <c r="O139" s="65">
        <v>122340</v>
      </c>
      <c r="P139" s="65">
        <v>-40294</v>
      </c>
      <c r="Q139" s="65">
        <v>13885</v>
      </c>
      <c r="R139" s="65">
        <v>-63654</v>
      </c>
      <c r="S139" s="65">
        <v>-38073</v>
      </c>
    </row>
    <row r="140" spans="1:22" ht="14.4">
      <c r="A140" s="76" t="s">
        <v>435</v>
      </c>
      <c r="B140" s="77" t="s">
        <v>247</v>
      </c>
      <c r="C140" s="40" t="s">
        <v>157</v>
      </c>
      <c r="D140" s="68" t="s">
        <v>157</v>
      </c>
      <c r="E140" s="68" t="s">
        <v>157</v>
      </c>
      <c r="F140" s="68" t="s">
        <v>157</v>
      </c>
      <c r="G140" s="69">
        <v>117558</v>
      </c>
      <c r="H140" s="69">
        <v>133818</v>
      </c>
      <c r="I140" s="69">
        <v>132649</v>
      </c>
      <c r="J140" s="69">
        <v>69655</v>
      </c>
      <c r="K140" s="69">
        <v>104831</v>
      </c>
      <c r="L140" s="69">
        <v>147325</v>
      </c>
      <c r="M140" s="69">
        <v>126417</v>
      </c>
      <c r="N140" s="69">
        <v>123503</v>
      </c>
      <c r="O140" s="69">
        <v>113784</v>
      </c>
      <c r="P140" s="69">
        <v>236124</v>
      </c>
      <c r="Q140" s="69">
        <v>195830</v>
      </c>
      <c r="R140" s="69">
        <v>209716</v>
      </c>
      <c r="S140" s="69">
        <v>146061</v>
      </c>
    </row>
    <row r="141" spans="1:22" ht="15" thickBot="1">
      <c r="A141" s="240" t="s">
        <v>436</v>
      </c>
      <c r="B141" s="241" t="s">
        <v>248</v>
      </c>
      <c r="C141" s="242" t="s">
        <v>157</v>
      </c>
      <c r="D141" s="243" t="s">
        <v>157</v>
      </c>
      <c r="E141" s="243" t="s">
        <v>157</v>
      </c>
      <c r="F141" s="243" t="s">
        <v>157</v>
      </c>
      <c r="G141" s="244">
        <v>133818</v>
      </c>
      <c r="H141" s="244">
        <v>132649</v>
      </c>
      <c r="I141" s="244">
        <v>69655</v>
      </c>
      <c r="J141" s="244">
        <v>104831</v>
      </c>
      <c r="K141" s="244">
        <v>147325</v>
      </c>
      <c r="L141" s="244">
        <v>126417</v>
      </c>
      <c r="M141" s="244">
        <v>123503</v>
      </c>
      <c r="N141" s="244">
        <v>113784</v>
      </c>
      <c r="O141" s="244">
        <v>236124</v>
      </c>
      <c r="P141" s="244">
        <v>195830</v>
      </c>
      <c r="Q141" s="244">
        <v>209716</v>
      </c>
      <c r="R141" s="244">
        <v>146061</v>
      </c>
      <c r="S141" s="244">
        <v>107988</v>
      </c>
    </row>
    <row r="142" spans="1:22">
      <c r="A142" s="15"/>
      <c r="B142" s="61"/>
      <c r="D142" s="62"/>
      <c r="E142" s="62"/>
      <c r="F142" s="62"/>
      <c r="G142" s="62"/>
      <c r="H142" s="62"/>
      <c r="I142" s="62"/>
      <c r="J142" s="62"/>
      <c r="K142" s="62"/>
      <c r="L142" s="62"/>
      <c r="M142" s="62"/>
      <c r="N142" s="62"/>
    </row>
    <row r="143" spans="1:22">
      <c r="A143" s="15"/>
      <c r="B143" s="61"/>
      <c r="C143" s="25"/>
      <c r="D143" s="58"/>
      <c r="E143" s="58"/>
      <c r="F143" s="58"/>
      <c r="G143" s="58"/>
      <c r="H143" s="58"/>
      <c r="I143" s="58"/>
      <c r="J143" s="58"/>
      <c r="K143" s="58"/>
      <c r="L143" s="58"/>
      <c r="M143" s="58"/>
      <c r="N143" s="58"/>
    </row>
    <row r="144" spans="1:22" ht="12" customHeight="1">
      <c r="A144" s="59"/>
      <c r="B144" s="59"/>
      <c r="C144" s="16"/>
      <c r="D144" s="59"/>
      <c r="E144" s="59"/>
      <c r="F144" s="59"/>
      <c r="G144" s="59"/>
      <c r="H144" s="59"/>
      <c r="I144" s="59"/>
      <c r="J144" s="59"/>
      <c r="K144" s="59"/>
      <c r="L144" s="59"/>
      <c r="M144" s="59"/>
      <c r="N144" s="59"/>
    </row>
    <row r="145" spans="1:19" ht="24" customHeight="1">
      <c r="A145" s="57" t="s">
        <v>437</v>
      </c>
      <c r="B145" s="79"/>
      <c r="C145" s="16"/>
      <c r="D145" s="16"/>
      <c r="E145" s="16"/>
      <c r="F145" s="16"/>
      <c r="G145" s="16"/>
      <c r="H145" s="16"/>
      <c r="I145" s="16"/>
      <c r="J145" s="16"/>
      <c r="K145" s="16"/>
      <c r="L145" s="16"/>
      <c r="M145" s="16"/>
      <c r="N145" s="16"/>
    </row>
    <row r="146" spans="1:19" ht="12" customHeight="1" thickBot="1">
      <c r="A146" s="42"/>
      <c r="B146" s="42"/>
      <c r="C146" s="42"/>
      <c r="D146" s="42"/>
      <c r="E146" s="42"/>
      <c r="F146" s="42"/>
      <c r="G146" s="42"/>
      <c r="H146" s="42"/>
      <c r="I146" s="42"/>
      <c r="J146" s="42"/>
      <c r="K146" s="42"/>
      <c r="L146" s="42"/>
      <c r="M146" s="42"/>
      <c r="N146" s="42"/>
    </row>
    <row r="147" spans="1:19" ht="13.95" customHeight="1" thickTop="1">
      <c r="A147" s="199"/>
      <c r="B147" s="199"/>
      <c r="C147" s="43"/>
      <c r="D147" s="43"/>
      <c r="E147" s="43"/>
      <c r="F147" s="43"/>
      <c r="G147" s="18"/>
      <c r="H147" s="18"/>
      <c r="I147" s="188"/>
      <c r="J147" s="188"/>
      <c r="K147" s="188"/>
      <c r="L147" s="188"/>
      <c r="M147" s="188"/>
      <c r="N147" s="188"/>
      <c r="O147" s="188"/>
      <c r="P147" s="188"/>
      <c r="Q147" s="188"/>
      <c r="R147" s="449"/>
      <c r="S147" s="449" t="s">
        <v>746</v>
      </c>
    </row>
    <row r="148" spans="1:19" ht="13.95" customHeight="1">
      <c r="A148" s="19"/>
      <c r="B148" s="20"/>
      <c r="C148" s="80">
        <v>39813</v>
      </c>
      <c r="D148" s="80">
        <v>40178</v>
      </c>
      <c r="E148" s="80">
        <v>40543</v>
      </c>
      <c r="F148" s="81">
        <v>40908</v>
      </c>
      <c r="G148" s="82">
        <v>41274</v>
      </c>
      <c r="H148" s="22">
        <v>41639</v>
      </c>
      <c r="I148" s="181">
        <v>42004</v>
      </c>
      <c r="J148" s="182">
        <v>42369</v>
      </c>
      <c r="K148" s="182">
        <v>42735</v>
      </c>
      <c r="L148" s="182">
        <v>43100</v>
      </c>
      <c r="M148" s="182">
        <v>43465</v>
      </c>
      <c r="N148" s="182" t="s">
        <v>310</v>
      </c>
      <c r="O148" s="182">
        <v>44196</v>
      </c>
      <c r="P148" s="182">
        <v>44561</v>
      </c>
      <c r="Q148" s="182">
        <v>44926</v>
      </c>
      <c r="R148" s="183" t="s">
        <v>350</v>
      </c>
      <c r="S148" s="183">
        <v>45657</v>
      </c>
    </row>
    <row r="149" spans="1:19" ht="13.95" customHeight="1" thickBot="1">
      <c r="A149" s="193"/>
      <c r="B149" s="194"/>
      <c r="C149" s="32" t="s">
        <v>161</v>
      </c>
      <c r="D149" s="32" t="s">
        <v>161</v>
      </c>
      <c r="E149" s="32" t="s">
        <v>161</v>
      </c>
      <c r="F149" s="32" t="s">
        <v>161</v>
      </c>
      <c r="G149" s="83" t="s">
        <v>158</v>
      </c>
      <c r="H149" s="33" t="s">
        <v>158</v>
      </c>
      <c r="I149" s="196" t="s">
        <v>159</v>
      </c>
      <c r="J149" s="197" t="s">
        <v>159</v>
      </c>
      <c r="K149" s="197" t="s">
        <v>159</v>
      </c>
      <c r="L149" s="197" t="s">
        <v>159</v>
      </c>
      <c r="M149" s="197" t="s">
        <v>158</v>
      </c>
      <c r="N149" s="197" t="s">
        <v>158</v>
      </c>
      <c r="O149" s="197" t="s">
        <v>158</v>
      </c>
      <c r="P149" s="197" t="s">
        <v>158</v>
      </c>
      <c r="Q149" s="197" t="s">
        <v>158</v>
      </c>
      <c r="R149" s="198" t="s">
        <v>158</v>
      </c>
      <c r="S149" s="186" t="s">
        <v>158</v>
      </c>
    </row>
    <row r="150" spans="1:19" ht="14.4">
      <c r="A150" s="16" t="s">
        <v>438</v>
      </c>
      <c r="B150" s="59" t="s">
        <v>439</v>
      </c>
      <c r="C150" s="16">
        <v>292373</v>
      </c>
      <c r="D150" s="16">
        <v>309433</v>
      </c>
      <c r="E150" s="16">
        <v>329459</v>
      </c>
      <c r="F150" s="16">
        <v>332465</v>
      </c>
      <c r="G150" s="84">
        <v>378215</v>
      </c>
      <c r="H150" s="16">
        <v>393551</v>
      </c>
      <c r="I150" s="16">
        <v>331747</v>
      </c>
      <c r="J150" s="16">
        <v>346126</v>
      </c>
      <c r="K150" s="16">
        <v>388801</v>
      </c>
      <c r="L150" s="16">
        <v>386914</v>
      </c>
      <c r="M150" s="16">
        <v>383615</v>
      </c>
      <c r="N150" s="16">
        <v>377887</v>
      </c>
      <c r="O150" s="16">
        <v>502302</v>
      </c>
      <c r="P150" s="16">
        <v>490992</v>
      </c>
      <c r="Q150" s="16">
        <v>525524</v>
      </c>
      <c r="R150" s="16">
        <v>484911</v>
      </c>
      <c r="S150" s="16">
        <v>440430</v>
      </c>
    </row>
    <row r="151" spans="1:19" ht="14.4" hidden="1">
      <c r="A151" s="30" t="s">
        <v>440</v>
      </c>
      <c r="B151" s="10" t="s">
        <v>27</v>
      </c>
      <c r="C151" s="11">
        <v>0</v>
      </c>
      <c r="D151" s="11">
        <v>0</v>
      </c>
      <c r="E151" s="11">
        <v>0</v>
      </c>
      <c r="F151" s="11" t="s">
        <v>5</v>
      </c>
      <c r="G151" s="85" t="s">
        <v>5</v>
      </c>
      <c r="H151" s="13" t="s">
        <v>5</v>
      </c>
      <c r="I151" s="13" t="s">
        <v>5</v>
      </c>
      <c r="L151" s="13" t="s">
        <v>5</v>
      </c>
      <c r="M151" s="13" t="s">
        <v>5</v>
      </c>
      <c r="N151" s="13" t="s">
        <v>5</v>
      </c>
      <c r="O151" s="13" t="s">
        <v>5</v>
      </c>
      <c r="P151" s="13" t="s">
        <v>5</v>
      </c>
      <c r="Q151" s="13" t="s">
        <v>5</v>
      </c>
      <c r="R151" s="13" t="s">
        <v>5</v>
      </c>
      <c r="S151" s="13" t="s">
        <v>5</v>
      </c>
    </row>
    <row r="152" spans="1:19" ht="14.4">
      <c r="A152" s="30" t="s">
        <v>441</v>
      </c>
      <c r="B152" s="59" t="s">
        <v>442</v>
      </c>
      <c r="C152" s="16">
        <v>597612</v>
      </c>
      <c r="D152" s="16">
        <v>600678</v>
      </c>
      <c r="E152" s="16">
        <v>508509</v>
      </c>
      <c r="F152" s="16">
        <v>483297</v>
      </c>
      <c r="G152" s="84">
        <v>538600</v>
      </c>
      <c r="H152" s="16">
        <v>575014</v>
      </c>
      <c r="I152" s="16">
        <v>499258</v>
      </c>
      <c r="J152" s="16">
        <v>468734</v>
      </c>
      <c r="K152" s="16">
        <v>433969</v>
      </c>
      <c r="L152" s="16">
        <v>489086</v>
      </c>
      <c r="M152" s="16">
        <v>541780</v>
      </c>
      <c r="N152" s="16">
        <v>602843</v>
      </c>
      <c r="O152" s="16">
        <v>787960</v>
      </c>
      <c r="P152" s="16">
        <v>603194</v>
      </c>
      <c r="Q152" s="16">
        <v>650242</v>
      </c>
      <c r="R152" s="16">
        <v>695009</v>
      </c>
      <c r="S152" s="16">
        <v>649739</v>
      </c>
    </row>
    <row r="153" spans="1:19" ht="14.4">
      <c r="A153" s="86" t="s">
        <v>443</v>
      </c>
      <c r="B153" s="87" t="s">
        <v>444</v>
      </c>
      <c r="C153" s="88">
        <v>730377</v>
      </c>
      <c r="D153" s="88">
        <v>754883</v>
      </c>
      <c r="E153" s="88">
        <v>808242</v>
      </c>
      <c r="F153" s="88">
        <v>807432</v>
      </c>
      <c r="G153" s="89">
        <v>908304</v>
      </c>
      <c r="H153" s="90">
        <v>1087216</v>
      </c>
      <c r="I153" s="90">
        <v>1113126</v>
      </c>
      <c r="J153" s="90">
        <v>1094172</v>
      </c>
      <c r="K153" s="90">
        <v>1095438</v>
      </c>
      <c r="L153" s="90">
        <v>1184034</v>
      </c>
      <c r="M153" s="90">
        <v>1137204</v>
      </c>
      <c r="N153" s="90">
        <v>1157097</v>
      </c>
      <c r="O153" s="90">
        <v>1115142</v>
      </c>
      <c r="P153" s="90">
        <v>1314161</v>
      </c>
      <c r="Q153" s="90">
        <v>1390254</v>
      </c>
      <c r="R153" s="90">
        <v>1447080</v>
      </c>
      <c r="S153" s="90">
        <v>1435787</v>
      </c>
    </row>
    <row r="154" spans="1:19" ht="14.4">
      <c r="A154" s="30" t="s">
        <v>445</v>
      </c>
      <c r="B154" s="10" t="s">
        <v>6</v>
      </c>
      <c r="C154" s="11">
        <v>135317</v>
      </c>
      <c r="D154" s="11">
        <v>136672</v>
      </c>
      <c r="E154" s="11">
        <v>109966</v>
      </c>
      <c r="F154" s="11">
        <v>110056</v>
      </c>
      <c r="G154" s="85">
        <v>117856</v>
      </c>
      <c r="H154" s="13">
        <v>135751</v>
      </c>
      <c r="I154" s="13">
        <v>137200</v>
      </c>
      <c r="J154" s="13">
        <v>137381</v>
      </c>
      <c r="K154" s="13">
        <v>121803</v>
      </c>
      <c r="L154" s="13">
        <v>128226</v>
      </c>
      <c r="M154" s="13">
        <v>121668</v>
      </c>
      <c r="N154" s="13">
        <v>143361</v>
      </c>
      <c r="O154" s="13">
        <v>143716</v>
      </c>
      <c r="P154" s="13">
        <v>166756</v>
      </c>
      <c r="Q154" s="13">
        <v>185656</v>
      </c>
      <c r="R154" s="13">
        <v>175346</v>
      </c>
      <c r="S154" s="13">
        <v>181273</v>
      </c>
    </row>
    <row r="155" spans="1:19" ht="14.4">
      <c r="A155" s="30" t="s">
        <v>446</v>
      </c>
      <c r="B155" s="10" t="s">
        <v>25</v>
      </c>
      <c r="C155" s="11">
        <v>37700</v>
      </c>
      <c r="D155" s="11">
        <v>44958</v>
      </c>
      <c r="E155" s="11">
        <v>39399</v>
      </c>
      <c r="F155" s="11">
        <v>46442</v>
      </c>
      <c r="G155" s="85">
        <v>47074</v>
      </c>
      <c r="H155" s="13">
        <v>46882</v>
      </c>
      <c r="I155" s="13">
        <v>44758</v>
      </c>
      <c r="J155" s="13">
        <v>38927</v>
      </c>
      <c r="K155" s="13">
        <v>39212</v>
      </c>
      <c r="L155" s="13">
        <v>43912</v>
      </c>
      <c r="M155" s="13">
        <v>45755</v>
      </c>
      <c r="N155" s="13">
        <v>47450</v>
      </c>
      <c r="O155" s="13">
        <v>46444</v>
      </c>
      <c r="P155" s="13">
        <v>49444</v>
      </c>
      <c r="Q155" s="13">
        <v>52252</v>
      </c>
      <c r="R155" s="13">
        <v>57342</v>
      </c>
      <c r="S155" s="13">
        <v>61823</v>
      </c>
    </row>
    <row r="156" spans="1:19" ht="14.4">
      <c r="A156" s="86" t="s">
        <v>447</v>
      </c>
      <c r="B156" s="87" t="s">
        <v>26</v>
      </c>
      <c r="C156" s="88">
        <v>252147</v>
      </c>
      <c r="D156" s="88">
        <v>124937</v>
      </c>
      <c r="E156" s="88">
        <v>117439</v>
      </c>
      <c r="F156" s="88">
        <v>152705</v>
      </c>
      <c r="G156" s="89">
        <v>155334</v>
      </c>
      <c r="H156" s="90">
        <v>138480</v>
      </c>
      <c r="I156" s="90">
        <v>118170</v>
      </c>
      <c r="J156" s="90">
        <v>125103</v>
      </c>
      <c r="K156" s="90">
        <v>126025</v>
      </c>
      <c r="L156" s="90">
        <v>165095</v>
      </c>
      <c r="M156" s="90">
        <v>230598</v>
      </c>
      <c r="N156" s="90">
        <v>207661</v>
      </c>
      <c r="O156" s="90">
        <v>241348</v>
      </c>
      <c r="P156" s="90">
        <v>216503</v>
      </c>
      <c r="Q156" s="90">
        <v>236553</v>
      </c>
      <c r="R156" s="90">
        <v>231715</v>
      </c>
      <c r="S156" s="90">
        <v>257458</v>
      </c>
    </row>
    <row r="157" spans="1:19" ht="14.4">
      <c r="A157" s="91" t="s">
        <v>448</v>
      </c>
      <c r="B157" s="92" t="s">
        <v>449</v>
      </c>
      <c r="C157" s="40">
        <v>174495</v>
      </c>
      <c r="D157" s="40">
        <v>156657</v>
      </c>
      <c r="E157" s="40">
        <v>233150</v>
      </c>
      <c r="F157" s="40">
        <v>205346</v>
      </c>
      <c r="G157" s="93">
        <v>166289</v>
      </c>
      <c r="H157" s="41">
        <v>151891</v>
      </c>
      <c r="I157" s="41">
        <v>153112</v>
      </c>
      <c r="J157" s="41">
        <v>180288</v>
      </c>
      <c r="K157" s="41">
        <v>169241</v>
      </c>
      <c r="L157" s="41">
        <v>197452</v>
      </c>
      <c r="M157" s="41">
        <v>211262</v>
      </c>
      <c r="N157" s="41">
        <v>187796</v>
      </c>
      <c r="O157" s="41">
        <v>176432</v>
      </c>
      <c r="P157" s="41">
        <v>290596</v>
      </c>
      <c r="Q157" s="41">
        <v>182503</v>
      </c>
      <c r="R157" s="41">
        <v>241145</v>
      </c>
      <c r="S157" s="41">
        <v>87230</v>
      </c>
    </row>
    <row r="158" spans="1:19" ht="14.4">
      <c r="A158" s="30" t="s">
        <v>450</v>
      </c>
      <c r="B158" s="14" t="s">
        <v>28</v>
      </c>
      <c r="C158" s="13">
        <v>233678939.40000001</v>
      </c>
      <c r="D158" s="13">
        <v>233524629</v>
      </c>
      <c r="E158" s="13">
        <v>233411681.80000001</v>
      </c>
      <c r="F158" s="13">
        <v>232696845.27692309</v>
      </c>
      <c r="G158" s="85">
        <v>231175870.12307692</v>
      </c>
      <c r="H158" s="13">
        <v>231144069.80000001</v>
      </c>
      <c r="I158" s="13">
        <v>231160662.94384614</v>
      </c>
      <c r="J158" s="13">
        <v>231190705.18461537</v>
      </c>
      <c r="K158" s="13">
        <v>231251138</v>
      </c>
      <c r="L158" s="13">
        <v>229134775</v>
      </c>
      <c r="M158" s="13">
        <v>224259308.92307693</v>
      </c>
      <c r="N158" s="13">
        <v>221232494.46153846</v>
      </c>
      <c r="O158" s="13">
        <v>221297751</v>
      </c>
      <c r="P158" s="13">
        <v>221496884</v>
      </c>
      <c r="Q158" s="13">
        <v>221647535.84615386</v>
      </c>
      <c r="R158" s="13">
        <v>215922726.23076922</v>
      </c>
      <c r="S158" s="13">
        <v>211945390.30769232</v>
      </c>
    </row>
    <row r="159" spans="1:19" ht="14.4">
      <c r="A159" s="30" t="s">
        <v>451</v>
      </c>
      <c r="B159" s="14" t="s">
        <v>7</v>
      </c>
      <c r="C159" s="13">
        <v>233531424.80000001</v>
      </c>
      <c r="D159" s="13">
        <v>233517119.80000001</v>
      </c>
      <c r="E159" s="13">
        <v>233396583.19999999</v>
      </c>
      <c r="F159" s="13">
        <v>231187881.19999999</v>
      </c>
      <c r="G159" s="85">
        <v>231116444</v>
      </c>
      <c r="H159" s="13">
        <v>231152000.40000001</v>
      </c>
      <c r="I159" s="13">
        <v>231168518.59999999</v>
      </c>
      <c r="J159" s="13">
        <v>231208151.40000001</v>
      </c>
      <c r="K159" s="13">
        <v>231271710</v>
      </c>
      <c r="L159" s="13">
        <v>225973749</v>
      </c>
      <c r="M159" s="13">
        <v>221184409</v>
      </c>
      <c r="N159" s="13">
        <v>221260157</v>
      </c>
      <c r="O159" s="13">
        <v>221323386</v>
      </c>
      <c r="P159" s="13">
        <v>221602145</v>
      </c>
      <c r="Q159" s="13">
        <v>221683502</v>
      </c>
      <c r="R159" s="13">
        <v>211812516</v>
      </c>
      <c r="S159" s="13">
        <v>211960111</v>
      </c>
    </row>
    <row r="160" spans="1:19" ht="14.4">
      <c r="A160" s="30" t="s">
        <v>452</v>
      </c>
      <c r="B160" s="14" t="s">
        <v>29</v>
      </c>
      <c r="C160" s="11">
        <v>2520</v>
      </c>
      <c r="D160" s="11">
        <v>4390</v>
      </c>
      <c r="E160" s="11">
        <v>4745</v>
      </c>
      <c r="F160" s="11">
        <v>3230</v>
      </c>
      <c r="G160" s="85">
        <v>3130</v>
      </c>
      <c r="H160" s="13">
        <v>3270</v>
      </c>
      <c r="I160" s="13">
        <v>2945</v>
      </c>
      <c r="J160" s="13">
        <v>3480</v>
      </c>
      <c r="K160" s="13">
        <v>3980</v>
      </c>
      <c r="L160" s="13">
        <v>4880</v>
      </c>
      <c r="M160" s="13">
        <v>3430</v>
      </c>
      <c r="N160" s="13">
        <v>3930</v>
      </c>
      <c r="O160" s="13">
        <v>3600</v>
      </c>
      <c r="P160" s="13">
        <v>5490</v>
      </c>
      <c r="Q160" s="13">
        <v>4395</v>
      </c>
      <c r="R160" s="13">
        <v>5236</v>
      </c>
      <c r="S160" s="13">
        <v>4625</v>
      </c>
    </row>
    <row r="161" spans="1:19" ht="14.4">
      <c r="A161" s="30" t="s">
        <v>453</v>
      </c>
      <c r="B161" s="151" t="s">
        <v>30</v>
      </c>
      <c r="C161" s="11">
        <v>5237.8999999999996</v>
      </c>
      <c r="D161" s="11">
        <v>3411.9513271815908</v>
      </c>
      <c r="E161" s="11">
        <v>4627.2040816326526</v>
      </c>
      <c r="F161" s="11">
        <v>4369.0612244897957</v>
      </c>
      <c r="G161" s="85">
        <v>2919.437095290928</v>
      </c>
      <c r="H161" s="13">
        <v>3228.1277768284344</v>
      </c>
      <c r="I161" s="13">
        <v>2901.9770899787345</v>
      </c>
      <c r="J161" s="13">
        <v>3674.1816188197763</v>
      </c>
      <c r="K161" s="13">
        <v>3243.6778784081416</v>
      </c>
      <c r="L161" s="13">
        <v>4521.7003920786819</v>
      </c>
      <c r="M161" s="13">
        <v>4361</v>
      </c>
      <c r="N161" s="13">
        <v>3654</v>
      </c>
      <c r="O161" s="13">
        <v>3189</v>
      </c>
      <c r="P161" s="13">
        <v>4899</v>
      </c>
      <c r="Q161" s="13">
        <v>4831</v>
      </c>
      <c r="R161" s="13">
        <v>5048.7360294676091</v>
      </c>
      <c r="S161" s="13">
        <v>5101.2766357180835</v>
      </c>
    </row>
    <row r="162" spans="1:19" ht="15" thickBot="1">
      <c r="A162" s="245" t="s">
        <v>454</v>
      </c>
      <c r="B162" s="416" t="s">
        <v>31</v>
      </c>
      <c r="C162" s="417">
        <v>47770</v>
      </c>
      <c r="D162" s="417">
        <v>47618</v>
      </c>
      <c r="E162" s="417">
        <v>50399</v>
      </c>
      <c r="F162" s="417">
        <v>50957</v>
      </c>
      <c r="G162" s="418">
        <v>49961</v>
      </c>
      <c r="H162" s="418">
        <v>51448</v>
      </c>
      <c r="I162" s="418">
        <v>51114</v>
      </c>
      <c r="J162" s="418">
        <v>50852</v>
      </c>
      <c r="K162" s="418">
        <v>50963</v>
      </c>
      <c r="L162" s="418">
        <v>53224</v>
      </c>
      <c r="M162" s="418">
        <v>54101</v>
      </c>
      <c r="N162" s="418">
        <v>55598</v>
      </c>
      <c r="O162" s="418">
        <v>56179</v>
      </c>
      <c r="P162" s="418">
        <v>55999</v>
      </c>
      <c r="Q162" s="418">
        <v>57609</v>
      </c>
      <c r="R162" s="418">
        <v>56724</v>
      </c>
      <c r="S162" s="418">
        <v>53687</v>
      </c>
    </row>
    <row r="163" spans="1:19" ht="14.4">
      <c r="A163" s="16" t="s">
        <v>727</v>
      </c>
      <c r="B163" s="14"/>
      <c r="E163" s="11"/>
      <c r="F163" s="11"/>
      <c r="H163" s="13"/>
      <c r="O163" s="13"/>
      <c r="P163" s="13"/>
      <c r="Q163" s="13"/>
      <c r="R163" s="13"/>
      <c r="S163" s="13"/>
    </row>
    <row r="164" spans="1:19" ht="14.4">
      <c r="A164" s="16" t="s">
        <v>728</v>
      </c>
      <c r="B164" s="14"/>
      <c r="E164" s="11"/>
      <c r="F164" s="11"/>
      <c r="H164" s="13"/>
      <c r="O164" s="13"/>
      <c r="P164" s="13"/>
    </row>
    <row r="165" spans="1:19" ht="14.4">
      <c r="A165" s="16" t="s">
        <v>729</v>
      </c>
      <c r="B165" s="14"/>
      <c r="E165" s="11"/>
      <c r="F165" s="11"/>
      <c r="H165" s="13"/>
      <c r="O165" s="13"/>
      <c r="P165" s="13"/>
    </row>
    <row r="166" spans="1:19" ht="14.4">
      <c r="A166" s="16" t="s">
        <v>730</v>
      </c>
      <c r="B166" s="14"/>
      <c r="E166" s="11"/>
      <c r="F166" s="11"/>
      <c r="H166" s="13"/>
      <c r="O166" s="13"/>
      <c r="P166" s="13"/>
    </row>
    <row r="167" spans="1:19" ht="14.4">
      <c r="A167" s="16" t="s">
        <v>731</v>
      </c>
      <c r="B167" s="14"/>
      <c r="E167" s="11"/>
      <c r="F167" s="11"/>
      <c r="H167" s="13"/>
      <c r="O167" s="13"/>
      <c r="P167" s="13"/>
    </row>
    <row r="168" spans="1:19">
      <c r="A168" s="16" t="s">
        <v>340</v>
      </c>
      <c r="B168" s="14"/>
      <c r="E168" s="11"/>
      <c r="F168" s="11"/>
      <c r="H168" s="13"/>
      <c r="O168" s="13"/>
      <c r="P168" s="13"/>
    </row>
    <row r="169" spans="1:19">
      <c r="A169" s="15"/>
      <c r="B169" s="14"/>
      <c r="E169" s="11"/>
      <c r="F169" s="11"/>
      <c r="H169" s="13"/>
      <c r="O169" s="13"/>
      <c r="P169" s="13"/>
    </row>
    <row r="170" spans="1:19">
      <c r="A170" s="15"/>
      <c r="B170" s="14"/>
      <c r="E170" s="11"/>
      <c r="F170" s="11"/>
      <c r="H170" s="13"/>
      <c r="O170" s="13"/>
      <c r="P170" s="13"/>
    </row>
    <row r="171" spans="1:19">
      <c r="A171" s="15"/>
      <c r="E171" s="11"/>
      <c r="F171" s="11"/>
      <c r="H171" s="13"/>
      <c r="O171" s="13"/>
      <c r="P171" s="13"/>
    </row>
    <row r="172" spans="1:19">
      <c r="A172" s="15"/>
      <c r="D172" s="12"/>
      <c r="F172" s="11"/>
      <c r="H172" s="13"/>
      <c r="O172" s="13"/>
      <c r="P172" s="13"/>
    </row>
    <row r="173" spans="1:19">
      <c r="A173" s="15"/>
      <c r="D173" s="12"/>
      <c r="F173" s="11"/>
      <c r="H173" s="13"/>
      <c r="O173" s="13"/>
      <c r="P173" s="13"/>
    </row>
    <row r="174" spans="1:19">
      <c r="D174" s="12"/>
      <c r="F174" s="11"/>
      <c r="H174" s="13"/>
      <c r="O174" s="13"/>
      <c r="P174" s="13"/>
    </row>
    <row r="175" spans="1:19">
      <c r="D175" s="12"/>
      <c r="F175" s="11"/>
      <c r="H175" s="13"/>
      <c r="O175" s="13"/>
      <c r="P175" s="13"/>
    </row>
    <row r="176" spans="1:19" ht="16.05" customHeight="1" thickBot="1">
      <c r="A176" s="377" t="s">
        <v>674</v>
      </c>
      <c r="B176" s="254"/>
      <c r="C176" s="189">
        <v>39813</v>
      </c>
      <c r="D176" s="189">
        <v>40178</v>
      </c>
      <c r="E176" s="189">
        <v>40543</v>
      </c>
      <c r="F176" s="189">
        <v>40908</v>
      </c>
      <c r="G176" s="189">
        <v>41274</v>
      </c>
      <c r="H176" s="189">
        <v>41639</v>
      </c>
      <c r="I176" s="225">
        <v>42004</v>
      </c>
      <c r="J176" s="225">
        <v>42369</v>
      </c>
      <c r="K176" s="225">
        <v>42735</v>
      </c>
      <c r="L176" s="225">
        <v>43072</v>
      </c>
      <c r="M176" s="225">
        <v>43465</v>
      </c>
      <c r="N176" s="225" t="s">
        <v>310</v>
      </c>
      <c r="O176" s="225">
        <v>44196</v>
      </c>
      <c r="P176" s="225">
        <v>44561</v>
      </c>
      <c r="Q176" s="225">
        <v>44926</v>
      </c>
      <c r="R176" s="225" t="s">
        <v>350</v>
      </c>
      <c r="S176" s="225">
        <v>45657</v>
      </c>
    </row>
    <row r="177" spans="1:19" ht="13.5" customHeight="1">
      <c r="A177" s="246" t="s">
        <v>457</v>
      </c>
      <c r="B177" s="246" t="s">
        <v>0</v>
      </c>
      <c r="C177" s="247"/>
      <c r="D177" s="247"/>
      <c r="E177" s="247"/>
      <c r="F177" s="247"/>
      <c r="G177" s="247"/>
      <c r="H177" s="247"/>
      <c r="I177" s="247"/>
      <c r="J177" s="247"/>
      <c r="K177" s="247"/>
      <c r="L177" s="247"/>
      <c r="M177" s="247"/>
      <c r="N177" s="247"/>
      <c r="O177" s="247"/>
      <c r="P177" s="247"/>
      <c r="Q177" s="247"/>
      <c r="R177" s="247"/>
      <c r="S177" s="247"/>
    </row>
    <row r="178" spans="1:19" ht="12.75" customHeight="1">
      <c r="A178" s="30" t="s">
        <v>458</v>
      </c>
      <c r="B178" s="30" t="s">
        <v>1</v>
      </c>
      <c r="C178" s="94">
        <v>91.03</v>
      </c>
      <c r="D178" s="94">
        <v>92.1</v>
      </c>
      <c r="E178" s="94">
        <v>81.489999999999995</v>
      </c>
      <c r="F178" s="94">
        <v>77.739999999999995</v>
      </c>
      <c r="G178" s="94">
        <v>86.58</v>
      </c>
      <c r="H178" s="94">
        <v>105.39</v>
      </c>
      <c r="I178" s="94">
        <v>120.55</v>
      </c>
      <c r="J178" s="94">
        <v>120.61</v>
      </c>
      <c r="K178" s="94">
        <v>116.49</v>
      </c>
      <c r="L178" s="94">
        <v>113</v>
      </c>
      <c r="M178" s="94">
        <v>111</v>
      </c>
      <c r="N178" s="94">
        <v>109.56</v>
      </c>
      <c r="O178" s="94">
        <v>103.5</v>
      </c>
      <c r="P178" s="94">
        <v>115.02</v>
      </c>
      <c r="Q178" s="94">
        <v>132.69999999999999</v>
      </c>
      <c r="R178" s="94">
        <v>141.83000000000001</v>
      </c>
      <c r="S178" s="94">
        <v>158.18</v>
      </c>
    </row>
    <row r="179" spans="1:19" ht="12.75" customHeight="1">
      <c r="A179" s="50" t="s">
        <v>459</v>
      </c>
      <c r="B179" s="50" t="s">
        <v>2</v>
      </c>
      <c r="C179" s="250">
        <v>102.81</v>
      </c>
      <c r="D179" s="250">
        <v>93.72</v>
      </c>
      <c r="E179" s="250">
        <v>87.32</v>
      </c>
      <c r="F179" s="250">
        <v>79.84</v>
      </c>
      <c r="G179" s="250">
        <v>79.819999999999993</v>
      </c>
      <c r="H179" s="251">
        <v>97.65</v>
      </c>
      <c r="I179" s="250">
        <v>105.85</v>
      </c>
      <c r="J179" s="250">
        <v>121.05</v>
      </c>
      <c r="K179" s="250">
        <v>108.84</v>
      </c>
      <c r="L179" s="250">
        <v>112.19</v>
      </c>
      <c r="M179" s="250">
        <v>110.43</v>
      </c>
      <c r="N179" s="250">
        <v>109.05</v>
      </c>
      <c r="O179" s="250">
        <v>106.82</v>
      </c>
      <c r="P179" s="250">
        <v>109.8</v>
      </c>
      <c r="Q179" s="250">
        <v>131.43</v>
      </c>
      <c r="R179" s="250">
        <v>140.56</v>
      </c>
      <c r="S179" s="250">
        <v>151.58000000000001</v>
      </c>
    </row>
    <row r="180" spans="1:19" ht="14.4">
      <c r="A180" s="252" t="s">
        <v>460</v>
      </c>
      <c r="B180" s="252" t="s">
        <v>3</v>
      </c>
      <c r="C180" s="253"/>
      <c r="D180" s="253"/>
      <c r="E180" s="253"/>
      <c r="F180" s="253"/>
      <c r="G180" s="253"/>
      <c r="H180" s="253"/>
      <c r="I180" s="253"/>
      <c r="J180" s="253"/>
      <c r="K180" s="253"/>
      <c r="L180" s="253"/>
      <c r="M180" s="253"/>
      <c r="N180" s="253"/>
      <c r="O180" s="253"/>
      <c r="P180" s="253"/>
      <c r="Q180" s="253"/>
      <c r="R180" s="253"/>
      <c r="S180" s="253"/>
    </row>
    <row r="181" spans="1:19" ht="14.4">
      <c r="A181" s="30" t="s">
        <v>458</v>
      </c>
      <c r="B181" s="30" t="s">
        <v>1</v>
      </c>
      <c r="C181" s="94">
        <v>127.96</v>
      </c>
      <c r="D181" s="94">
        <v>132</v>
      </c>
      <c r="E181" s="94">
        <v>107.9</v>
      </c>
      <c r="F181" s="94">
        <v>100.71</v>
      </c>
      <c r="G181" s="94">
        <v>114.71</v>
      </c>
      <c r="H181" s="94">
        <v>145.05000000000001</v>
      </c>
      <c r="I181" s="94">
        <v>146.54</v>
      </c>
      <c r="J181" s="94">
        <v>131.77000000000001</v>
      </c>
      <c r="K181" s="94">
        <v>122.7</v>
      </c>
      <c r="L181" s="94">
        <v>134.94</v>
      </c>
      <c r="M181" s="94">
        <v>127</v>
      </c>
      <c r="N181" s="94">
        <v>122.54</v>
      </c>
      <c r="O181" s="94">
        <v>126.95</v>
      </c>
      <c r="P181" s="94">
        <v>130.51</v>
      </c>
      <c r="Q181" s="94">
        <v>141.47</v>
      </c>
      <c r="R181" s="94">
        <v>157.12</v>
      </c>
      <c r="S181" s="94">
        <v>164.92</v>
      </c>
    </row>
    <row r="182" spans="1:19" ht="14.25" customHeight="1" thickBot="1">
      <c r="A182" s="248" t="s">
        <v>459</v>
      </c>
      <c r="B182" s="248" t="s">
        <v>2</v>
      </c>
      <c r="C182" s="249">
        <v>152.07</v>
      </c>
      <c r="D182" s="249">
        <v>130.56</v>
      </c>
      <c r="E182" s="249">
        <v>115.09</v>
      </c>
      <c r="F182" s="249">
        <v>111.12</v>
      </c>
      <c r="G182" s="249">
        <v>102.63</v>
      </c>
      <c r="H182" s="249">
        <v>129.68</v>
      </c>
      <c r="I182" s="249">
        <v>140.41999999999999</v>
      </c>
      <c r="J182" s="249">
        <v>134.31</v>
      </c>
      <c r="K182" s="249">
        <v>120.33</v>
      </c>
      <c r="L182" s="249">
        <v>126.66</v>
      </c>
      <c r="M182" s="249">
        <v>130.41999999999999</v>
      </c>
      <c r="N182" s="249">
        <v>122.07</v>
      </c>
      <c r="O182" s="249">
        <v>121.81</v>
      </c>
      <c r="P182" s="249">
        <v>129.88999999999999</v>
      </c>
      <c r="Q182" s="249">
        <v>138.04</v>
      </c>
      <c r="R182" s="249">
        <v>152</v>
      </c>
      <c r="S182" s="249">
        <v>163.95</v>
      </c>
    </row>
    <row r="183" spans="1:19">
      <c r="A183" s="59"/>
      <c r="B183" s="59"/>
      <c r="C183" s="16"/>
      <c r="D183" s="16"/>
      <c r="E183" s="16"/>
      <c r="F183" s="16"/>
      <c r="G183" s="16"/>
      <c r="H183" s="16"/>
      <c r="I183" s="16"/>
      <c r="J183" s="16"/>
      <c r="K183" s="16"/>
      <c r="L183" s="16"/>
      <c r="M183" s="16"/>
      <c r="N183" s="16"/>
      <c r="O183" s="16"/>
      <c r="P183" s="16"/>
    </row>
    <row r="184" spans="1:19">
      <c r="A184" s="59"/>
      <c r="B184" s="59"/>
      <c r="C184" s="16"/>
      <c r="D184" s="16"/>
      <c r="E184" s="16"/>
      <c r="F184" s="16"/>
      <c r="G184" s="16"/>
      <c r="H184" s="16"/>
      <c r="I184" s="16"/>
      <c r="J184" s="16"/>
      <c r="K184" s="16"/>
      <c r="L184" s="16"/>
      <c r="M184" s="16"/>
      <c r="N184" s="16"/>
      <c r="O184" s="16"/>
      <c r="P184" s="16"/>
    </row>
    <row r="185" spans="1:19" ht="12" customHeight="1">
      <c r="D185" s="12"/>
      <c r="F185" s="11"/>
      <c r="H185" s="13"/>
      <c r="O185" s="13"/>
      <c r="P185" s="13"/>
    </row>
    <row r="186" spans="1:19" ht="24" customHeight="1">
      <c r="A186" s="17" t="s">
        <v>461</v>
      </c>
      <c r="B186" s="95"/>
      <c r="C186" s="16"/>
      <c r="D186" s="16"/>
      <c r="E186" s="16"/>
      <c r="F186" s="16"/>
      <c r="G186" s="16"/>
      <c r="H186" s="16"/>
      <c r="I186" s="16"/>
      <c r="J186" s="16"/>
      <c r="K186" s="16"/>
      <c r="L186" s="16"/>
      <c r="M186" s="16"/>
      <c r="N186" s="16"/>
      <c r="O186" s="16"/>
      <c r="P186" s="16"/>
    </row>
    <row r="187" spans="1:19" ht="12" customHeight="1" thickBot="1">
      <c r="A187" s="42"/>
      <c r="B187" s="42"/>
      <c r="C187" s="42"/>
      <c r="D187" s="42"/>
      <c r="E187" s="42"/>
      <c r="F187" s="42"/>
      <c r="G187" s="78"/>
      <c r="I187" s="11"/>
      <c r="J187" s="11"/>
      <c r="K187" s="11"/>
      <c r="L187" s="11"/>
      <c r="M187" s="11"/>
      <c r="N187" s="11"/>
      <c r="O187" s="11"/>
      <c r="P187" s="11"/>
    </row>
    <row r="188" spans="1:19" ht="13.95" customHeight="1" thickTop="1">
      <c r="A188" s="199"/>
      <c r="B188" s="199"/>
      <c r="C188" s="43"/>
      <c r="D188" s="60"/>
      <c r="E188" s="60"/>
      <c r="F188" s="60"/>
      <c r="G188" s="18"/>
      <c r="H188" s="18"/>
      <c r="I188" s="188"/>
      <c r="J188" s="188"/>
      <c r="K188" s="188"/>
      <c r="L188" s="188"/>
      <c r="M188" s="188"/>
      <c r="N188" s="188"/>
      <c r="O188" s="188"/>
      <c r="P188" s="188"/>
      <c r="Q188" s="188"/>
      <c r="R188" s="449" t="s">
        <v>725</v>
      </c>
      <c r="S188" s="449" t="s">
        <v>725</v>
      </c>
    </row>
    <row r="189" spans="1:19" ht="13.95" customHeight="1">
      <c r="A189" s="19"/>
      <c r="B189" s="20"/>
      <c r="C189" s="80">
        <v>39813</v>
      </c>
      <c r="D189" s="80">
        <v>40178</v>
      </c>
      <c r="E189" s="80">
        <v>40543</v>
      </c>
      <c r="F189" s="81">
        <v>40908</v>
      </c>
      <c r="G189" s="82">
        <v>41274</v>
      </c>
      <c r="H189" s="22">
        <v>41639</v>
      </c>
      <c r="I189" s="181">
        <v>42004</v>
      </c>
      <c r="J189" s="182">
        <v>42369</v>
      </c>
      <c r="K189" s="182">
        <v>42735</v>
      </c>
      <c r="L189" s="182">
        <v>43100</v>
      </c>
      <c r="M189" s="182">
        <v>43465</v>
      </c>
      <c r="N189" s="182" t="s">
        <v>310</v>
      </c>
      <c r="O189" s="182">
        <v>44196</v>
      </c>
      <c r="P189" s="182">
        <v>44561</v>
      </c>
      <c r="Q189" s="182">
        <v>44926</v>
      </c>
      <c r="R189" s="183" t="s">
        <v>350</v>
      </c>
      <c r="S189" s="183">
        <v>45657</v>
      </c>
    </row>
    <row r="190" spans="1:19" ht="13.95" customHeight="1">
      <c r="A190" s="19"/>
      <c r="B190" s="20"/>
      <c r="C190" s="189" t="s">
        <v>161</v>
      </c>
      <c r="D190" s="189" t="s">
        <v>161</v>
      </c>
      <c r="E190" s="189" t="s">
        <v>161</v>
      </c>
      <c r="F190" s="189" t="s">
        <v>161</v>
      </c>
      <c r="G190" s="400" t="s">
        <v>158</v>
      </c>
      <c r="H190" s="190" t="s">
        <v>158</v>
      </c>
      <c r="I190" s="184" t="s">
        <v>159</v>
      </c>
      <c r="J190" s="185" t="s">
        <v>159</v>
      </c>
      <c r="K190" s="185" t="s">
        <v>159</v>
      </c>
      <c r="L190" s="185" t="s">
        <v>159</v>
      </c>
      <c r="M190" s="185" t="s">
        <v>158</v>
      </c>
      <c r="N190" s="185" t="s">
        <v>158</v>
      </c>
      <c r="O190" s="185" t="s">
        <v>158</v>
      </c>
      <c r="P190" s="185" t="s">
        <v>158</v>
      </c>
      <c r="Q190" s="185" t="s">
        <v>158</v>
      </c>
      <c r="R190" s="186" t="s">
        <v>158</v>
      </c>
      <c r="S190" s="186" t="s">
        <v>158</v>
      </c>
    </row>
    <row r="191" spans="1:19" ht="14.4">
      <c r="A191" s="380" t="s">
        <v>688</v>
      </c>
      <c r="B191" s="380" t="s">
        <v>65</v>
      </c>
      <c r="C191" s="401"/>
      <c r="D191" s="401"/>
      <c r="E191" s="401"/>
      <c r="F191" s="401"/>
      <c r="G191" s="402"/>
      <c r="H191" s="401"/>
      <c r="I191" s="401"/>
      <c r="J191" s="401"/>
      <c r="K191" s="401"/>
      <c r="L191" s="401"/>
      <c r="M191" s="401"/>
      <c r="N191" s="401"/>
      <c r="O191" s="401"/>
      <c r="P191" s="401"/>
      <c r="Q191" s="401"/>
      <c r="R191" s="401"/>
      <c r="S191" s="401"/>
    </row>
    <row r="192" spans="1:19" ht="14.4">
      <c r="A192" s="104" t="s">
        <v>385</v>
      </c>
      <c r="B192" s="104" t="s">
        <v>40</v>
      </c>
      <c r="C192" s="88">
        <v>741297</v>
      </c>
      <c r="D192" s="88">
        <v>525008</v>
      </c>
      <c r="E192" s="88">
        <v>570921</v>
      </c>
      <c r="F192" s="88">
        <v>554423</v>
      </c>
      <c r="G192" s="255">
        <v>564605</v>
      </c>
      <c r="H192" s="88">
        <v>667341</v>
      </c>
      <c r="I192" s="88">
        <v>686289</v>
      </c>
      <c r="J192" s="88">
        <v>692906</v>
      </c>
      <c r="K192" s="88">
        <v>680007</v>
      </c>
      <c r="L192" s="88">
        <v>735119</v>
      </c>
      <c r="M192" s="88">
        <v>769811</v>
      </c>
      <c r="N192" s="88">
        <v>742934</v>
      </c>
      <c r="O192" s="88">
        <v>650965</v>
      </c>
      <c r="P192" s="88">
        <v>734257</v>
      </c>
      <c r="Q192" s="88">
        <v>901528</v>
      </c>
      <c r="R192" s="88" t="s">
        <v>5</v>
      </c>
      <c r="S192" s="88" t="s">
        <v>5</v>
      </c>
    </row>
    <row r="193" spans="1:19" ht="14.4">
      <c r="A193" s="35" t="s">
        <v>462</v>
      </c>
      <c r="B193" s="35" t="s">
        <v>311</v>
      </c>
      <c r="C193" s="11" t="s">
        <v>5</v>
      </c>
      <c r="D193" s="11">
        <v>336965</v>
      </c>
      <c r="E193" s="11">
        <v>311012</v>
      </c>
      <c r="F193" s="11">
        <v>325476</v>
      </c>
      <c r="G193" s="98">
        <v>307659</v>
      </c>
      <c r="H193" s="11">
        <v>367715</v>
      </c>
      <c r="I193" s="11">
        <v>346788</v>
      </c>
      <c r="J193" s="11">
        <v>338609</v>
      </c>
      <c r="K193" s="11">
        <v>320100</v>
      </c>
      <c r="L193" s="11">
        <v>348842</v>
      </c>
      <c r="M193" s="11">
        <v>358858</v>
      </c>
      <c r="N193" s="11">
        <v>352659</v>
      </c>
      <c r="O193" s="11">
        <v>324875</v>
      </c>
      <c r="P193" s="11">
        <v>381080</v>
      </c>
      <c r="Q193" s="11">
        <v>482714</v>
      </c>
      <c r="R193" s="11" t="s">
        <v>5</v>
      </c>
      <c r="S193" s="11" t="s">
        <v>5</v>
      </c>
    </row>
    <row r="194" spans="1:19" ht="14.4">
      <c r="A194" s="35" t="s">
        <v>463</v>
      </c>
      <c r="B194" s="35" t="s">
        <v>32</v>
      </c>
      <c r="C194" s="11" t="s">
        <v>5</v>
      </c>
      <c r="D194" s="11">
        <v>211531</v>
      </c>
      <c r="E194" s="11">
        <v>247787</v>
      </c>
      <c r="F194" s="11">
        <v>228947</v>
      </c>
      <c r="G194" s="98">
        <v>256945</v>
      </c>
      <c r="H194" s="11">
        <v>299626</v>
      </c>
      <c r="I194" s="11">
        <v>339696</v>
      </c>
      <c r="J194" s="11">
        <v>355574</v>
      </c>
      <c r="K194" s="11">
        <v>360241</v>
      </c>
      <c r="L194" s="11">
        <v>386258</v>
      </c>
      <c r="M194" s="11">
        <v>409656</v>
      </c>
      <c r="N194" s="11">
        <v>388261</v>
      </c>
      <c r="O194" s="11">
        <v>323519</v>
      </c>
      <c r="P194" s="11">
        <v>351149</v>
      </c>
      <c r="Q194" s="11">
        <v>417639</v>
      </c>
      <c r="R194" s="11" t="s">
        <v>5</v>
      </c>
      <c r="S194" s="11" t="s">
        <v>5</v>
      </c>
    </row>
    <row r="195" spans="1:19" ht="14.4">
      <c r="A195" s="35" t="s">
        <v>464</v>
      </c>
      <c r="B195" s="35" t="s">
        <v>33</v>
      </c>
      <c r="C195" s="11" t="s">
        <v>5</v>
      </c>
      <c r="D195" s="11">
        <v>12170</v>
      </c>
      <c r="E195" s="11">
        <v>12121</v>
      </c>
      <c r="F195" s="11" t="s">
        <v>5</v>
      </c>
      <c r="G195" s="98" t="s">
        <v>5</v>
      </c>
      <c r="H195" s="11" t="s">
        <v>5</v>
      </c>
      <c r="I195" s="11" t="s">
        <v>5</v>
      </c>
      <c r="J195" s="11" t="s">
        <v>5</v>
      </c>
      <c r="K195" s="11" t="s">
        <v>5</v>
      </c>
      <c r="L195" s="11" t="s">
        <v>295</v>
      </c>
      <c r="M195" s="11" t="s">
        <v>5</v>
      </c>
      <c r="N195" s="11" t="s">
        <v>5</v>
      </c>
      <c r="O195" s="11" t="s">
        <v>5</v>
      </c>
      <c r="P195" s="11" t="s">
        <v>5</v>
      </c>
      <c r="Q195" s="11" t="s">
        <v>5</v>
      </c>
      <c r="R195" s="11" t="s">
        <v>5</v>
      </c>
      <c r="S195" s="11" t="s">
        <v>5</v>
      </c>
    </row>
    <row r="196" spans="1:19" ht="14.4">
      <c r="A196" s="35" t="s">
        <v>465</v>
      </c>
      <c r="B196" s="35" t="s">
        <v>293</v>
      </c>
      <c r="C196" s="11" t="s">
        <v>5</v>
      </c>
      <c r="D196" s="11">
        <v>-35630</v>
      </c>
      <c r="E196" s="11">
        <v>0</v>
      </c>
      <c r="F196" s="11" t="s">
        <v>5</v>
      </c>
      <c r="G196" s="98" t="s">
        <v>5</v>
      </c>
      <c r="H196" s="11" t="s">
        <v>5</v>
      </c>
      <c r="I196" s="11" t="s">
        <v>5</v>
      </c>
      <c r="J196" s="11" t="s">
        <v>5</v>
      </c>
      <c r="K196" s="11" t="s">
        <v>5</v>
      </c>
      <c r="L196" s="36">
        <v>-100</v>
      </c>
      <c r="M196" s="99">
        <v>1296</v>
      </c>
      <c r="N196" s="99">
        <v>2013</v>
      </c>
      <c r="O196" s="99">
        <v>2570</v>
      </c>
      <c r="P196" s="99">
        <v>2026</v>
      </c>
      <c r="Q196" s="99">
        <v>1174</v>
      </c>
      <c r="R196" s="99" t="s">
        <v>5</v>
      </c>
      <c r="S196" s="99" t="s">
        <v>5</v>
      </c>
    </row>
    <row r="197" spans="1:19" ht="14.4">
      <c r="A197" s="100" t="s">
        <v>466</v>
      </c>
      <c r="B197" s="100" t="s">
        <v>41</v>
      </c>
      <c r="C197" s="101">
        <v>18678</v>
      </c>
      <c r="D197" s="101">
        <v>-35023</v>
      </c>
      <c r="E197" s="101">
        <v>21163</v>
      </c>
      <c r="F197" s="102">
        <v>9855</v>
      </c>
      <c r="G197" s="103">
        <v>-662</v>
      </c>
      <c r="H197" s="102">
        <v>-13068</v>
      </c>
      <c r="I197" s="102">
        <v>-238</v>
      </c>
      <c r="J197" s="102">
        <v>13046</v>
      </c>
      <c r="K197" s="102">
        <v>31825</v>
      </c>
      <c r="L197" s="102">
        <v>27064</v>
      </c>
      <c r="M197" s="102">
        <v>22845</v>
      </c>
      <c r="N197" s="102">
        <v>9266</v>
      </c>
      <c r="O197" s="102">
        <v>-16579</v>
      </c>
      <c r="P197" s="102">
        <v>27324</v>
      </c>
      <c r="Q197" s="102">
        <v>22893</v>
      </c>
      <c r="R197" s="102" t="s">
        <v>5</v>
      </c>
      <c r="S197" s="102" t="s">
        <v>5</v>
      </c>
    </row>
    <row r="198" spans="1:19" ht="14.4">
      <c r="A198" s="104" t="s">
        <v>467</v>
      </c>
      <c r="B198" s="104" t="s">
        <v>39</v>
      </c>
      <c r="C198" s="105">
        <v>2.5190000000000001E-2</v>
      </c>
      <c r="D198" s="105">
        <v>-6.6710000000000005E-2</v>
      </c>
      <c r="E198" s="105">
        <v>3.7060000000000003E-2</v>
      </c>
      <c r="F198" s="105">
        <v>1.7770000000000001E-2</v>
      </c>
      <c r="G198" s="106">
        <v>-1.17E-3</v>
      </c>
      <c r="H198" s="105">
        <v>-1.958E-2</v>
      </c>
      <c r="I198" s="105">
        <v>-3.4000000000000002E-4</v>
      </c>
      <c r="J198" s="105">
        <v>1.882E-2</v>
      </c>
      <c r="K198" s="105">
        <v>4.6800000000000001E-2</v>
      </c>
      <c r="L198" s="105">
        <v>3.6810000000000002E-2</v>
      </c>
      <c r="M198" s="105">
        <f>M197/M192</f>
        <v>2.9676115306224514E-2</v>
      </c>
      <c r="N198" s="105">
        <v>1.247E-2</v>
      </c>
      <c r="O198" s="105">
        <v>-2.546E-2</v>
      </c>
      <c r="P198" s="105">
        <v>3.7213128373307987E-2</v>
      </c>
      <c r="Q198" s="105">
        <v>2.5389999999999999E-2</v>
      </c>
      <c r="R198" s="105" t="s">
        <v>5</v>
      </c>
      <c r="S198" s="105" t="s">
        <v>5</v>
      </c>
    </row>
    <row r="199" spans="1:19" ht="14.4">
      <c r="A199" s="28" t="s">
        <v>468</v>
      </c>
      <c r="B199" s="28" t="s">
        <v>13</v>
      </c>
      <c r="C199" s="11">
        <v>752526</v>
      </c>
      <c r="D199" s="11">
        <v>698994</v>
      </c>
      <c r="E199" s="11">
        <v>628478</v>
      </c>
      <c r="F199" s="11">
        <v>620016</v>
      </c>
      <c r="G199" s="98" t="s">
        <v>5</v>
      </c>
      <c r="H199" s="11" t="s">
        <v>5</v>
      </c>
      <c r="I199" s="11" t="s">
        <v>5</v>
      </c>
      <c r="J199" s="11" t="s">
        <v>5</v>
      </c>
      <c r="K199" s="11" t="s">
        <v>5</v>
      </c>
      <c r="L199" s="11" t="s">
        <v>5</v>
      </c>
      <c r="M199" s="11" t="s">
        <v>5</v>
      </c>
      <c r="N199" s="11" t="s">
        <v>5</v>
      </c>
      <c r="O199" s="11" t="s">
        <v>5</v>
      </c>
      <c r="P199" s="11" t="s">
        <v>5</v>
      </c>
      <c r="Q199" s="11" t="s">
        <v>5</v>
      </c>
      <c r="R199" s="11" t="s">
        <v>5</v>
      </c>
      <c r="S199" s="11" t="s">
        <v>5</v>
      </c>
    </row>
    <row r="200" spans="1:19" ht="14.4">
      <c r="A200" s="28" t="s">
        <v>445</v>
      </c>
      <c r="B200" s="28" t="s">
        <v>6</v>
      </c>
      <c r="C200" s="11">
        <v>57760</v>
      </c>
      <c r="D200" s="11">
        <v>52159</v>
      </c>
      <c r="E200" s="11">
        <v>42836</v>
      </c>
      <c r="F200" s="11">
        <v>40731</v>
      </c>
      <c r="G200" s="98">
        <v>42514</v>
      </c>
      <c r="H200" s="11">
        <v>48521</v>
      </c>
      <c r="I200" s="11">
        <v>48332</v>
      </c>
      <c r="J200" s="11">
        <v>48269</v>
      </c>
      <c r="K200" s="11">
        <v>42553</v>
      </c>
      <c r="L200" s="11">
        <v>45625</v>
      </c>
      <c r="M200" s="11">
        <v>46958</v>
      </c>
      <c r="N200" s="11">
        <v>52500</v>
      </c>
      <c r="O200" s="11">
        <v>50968</v>
      </c>
      <c r="P200" s="11">
        <v>54588</v>
      </c>
      <c r="Q200" s="11">
        <v>56466</v>
      </c>
      <c r="R200" s="11" t="s">
        <v>5</v>
      </c>
      <c r="S200" s="11" t="s">
        <v>5</v>
      </c>
    </row>
    <row r="201" spans="1:19" ht="14.4">
      <c r="A201" s="28" t="s">
        <v>447</v>
      </c>
      <c r="B201" s="28" t="s">
        <v>42</v>
      </c>
      <c r="C201" s="11">
        <v>102957</v>
      </c>
      <c r="D201" s="11">
        <v>45888</v>
      </c>
      <c r="E201" s="11">
        <v>34620</v>
      </c>
      <c r="F201" s="11">
        <v>50367</v>
      </c>
      <c r="G201" s="98">
        <v>58389</v>
      </c>
      <c r="H201" s="11">
        <v>73840</v>
      </c>
      <c r="I201" s="11">
        <v>41914</v>
      </c>
      <c r="J201" s="11">
        <v>42328</v>
      </c>
      <c r="K201" s="11">
        <v>50275</v>
      </c>
      <c r="L201" s="11">
        <v>63704</v>
      </c>
      <c r="M201" s="11">
        <v>89031</v>
      </c>
      <c r="N201" s="11">
        <v>80394</v>
      </c>
      <c r="O201" s="11">
        <v>64141</v>
      </c>
      <c r="P201" s="11">
        <v>50882</v>
      </c>
      <c r="Q201" s="11">
        <v>47341</v>
      </c>
      <c r="R201" s="11" t="s">
        <v>5</v>
      </c>
      <c r="S201" s="11" t="s">
        <v>5</v>
      </c>
    </row>
    <row r="202" spans="1:19" ht="14.4">
      <c r="A202" s="28" t="s">
        <v>454</v>
      </c>
      <c r="B202" s="28" t="s">
        <v>31</v>
      </c>
      <c r="C202" s="11">
        <v>30900</v>
      </c>
      <c r="D202" s="11">
        <v>29460</v>
      </c>
      <c r="E202" s="11">
        <v>30900</v>
      </c>
      <c r="F202" s="11">
        <v>30115</v>
      </c>
      <c r="G202" s="98">
        <v>31275</v>
      </c>
      <c r="H202" s="11">
        <v>32359</v>
      </c>
      <c r="I202" s="11">
        <v>31253</v>
      </c>
      <c r="J202" s="11">
        <v>32160</v>
      </c>
      <c r="K202" s="11">
        <v>32689</v>
      </c>
      <c r="L202" s="11">
        <v>33384</v>
      </c>
      <c r="M202" s="11">
        <v>33583</v>
      </c>
      <c r="N202" s="11">
        <v>33459</v>
      </c>
      <c r="O202" s="11">
        <v>32519</v>
      </c>
      <c r="P202" s="11">
        <v>31205</v>
      </c>
      <c r="Q202" s="11">
        <v>31682</v>
      </c>
      <c r="R202" s="11" t="s">
        <v>5</v>
      </c>
      <c r="S202" s="11" t="s">
        <v>5</v>
      </c>
    </row>
    <row r="203" spans="1:19" ht="14.4">
      <c r="A203" s="256" t="s">
        <v>689</v>
      </c>
      <c r="B203" s="256" t="s">
        <v>332</v>
      </c>
      <c r="C203" s="257"/>
      <c r="D203" s="257"/>
      <c r="E203" s="257"/>
      <c r="F203" s="257"/>
      <c r="G203" s="257"/>
      <c r="H203" s="257"/>
      <c r="I203" s="257"/>
      <c r="J203" s="257"/>
      <c r="K203" s="257"/>
      <c r="L203" s="257"/>
      <c r="M203" s="257"/>
      <c r="N203" s="257"/>
      <c r="O203" s="257"/>
      <c r="P203" s="257"/>
      <c r="Q203" s="257"/>
      <c r="R203" s="257"/>
      <c r="S203" s="257"/>
    </row>
    <row r="204" spans="1:19" ht="14.4">
      <c r="A204" s="104" t="s">
        <v>469</v>
      </c>
      <c r="B204" s="104" t="s">
        <v>40</v>
      </c>
      <c r="C204" s="88"/>
      <c r="D204" s="88"/>
      <c r="E204" s="88"/>
      <c r="F204" s="88"/>
      <c r="G204" s="255" t="s">
        <v>5</v>
      </c>
      <c r="H204" s="88" t="s">
        <v>5</v>
      </c>
      <c r="I204" s="88" t="s">
        <v>5</v>
      </c>
      <c r="J204" s="88" t="s">
        <v>5</v>
      </c>
      <c r="K204" s="88" t="s">
        <v>5</v>
      </c>
      <c r="L204" s="88" t="s">
        <v>5</v>
      </c>
      <c r="M204" s="88" t="s">
        <v>5</v>
      </c>
      <c r="N204" s="88" t="s">
        <v>5</v>
      </c>
      <c r="O204" s="88" t="s">
        <v>5</v>
      </c>
      <c r="P204" s="88" t="s">
        <v>5</v>
      </c>
      <c r="Q204" s="88" t="s">
        <v>5</v>
      </c>
      <c r="R204" s="88">
        <v>476295</v>
      </c>
      <c r="S204" s="88">
        <v>437987</v>
      </c>
    </row>
    <row r="205" spans="1:19" ht="14.4">
      <c r="A205" s="35" t="s">
        <v>470</v>
      </c>
      <c r="B205" s="35" t="s">
        <v>46</v>
      </c>
      <c r="E205" s="11"/>
      <c r="F205" s="11"/>
      <c r="G205" s="98" t="s">
        <v>5</v>
      </c>
      <c r="H205" s="11" t="s">
        <v>5</v>
      </c>
      <c r="I205" s="11" t="s">
        <v>5</v>
      </c>
      <c r="J205" s="11" t="s">
        <v>5</v>
      </c>
      <c r="K205" s="11" t="s">
        <v>5</v>
      </c>
      <c r="L205" s="11" t="s">
        <v>5</v>
      </c>
      <c r="M205" s="11" t="s">
        <v>5</v>
      </c>
      <c r="N205" s="11" t="s">
        <v>5</v>
      </c>
      <c r="O205" s="11" t="s">
        <v>5</v>
      </c>
      <c r="P205" s="11" t="s">
        <v>5</v>
      </c>
      <c r="Q205" s="11" t="s">
        <v>5</v>
      </c>
      <c r="R205" s="11">
        <v>158381</v>
      </c>
      <c r="S205" s="11">
        <v>157917</v>
      </c>
    </row>
    <row r="206" spans="1:19" ht="14.4">
      <c r="A206" s="35" t="s">
        <v>471</v>
      </c>
      <c r="B206" s="35" t="s">
        <v>343</v>
      </c>
      <c r="E206" s="11"/>
      <c r="F206" s="11"/>
      <c r="G206" s="98" t="s">
        <v>5</v>
      </c>
      <c r="H206" s="11" t="s">
        <v>5</v>
      </c>
      <c r="I206" s="11" t="s">
        <v>5</v>
      </c>
      <c r="J206" s="11" t="s">
        <v>5</v>
      </c>
      <c r="K206" s="11" t="s">
        <v>5</v>
      </c>
      <c r="L206" s="11" t="s">
        <v>5</v>
      </c>
      <c r="M206" s="11" t="s">
        <v>5</v>
      </c>
      <c r="N206" s="11" t="s">
        <v>5</v>
      </c>
      <c r="O206" s="11" t="s">
        <v>5</v>
      </c>
      <c r="P206" s="11" t="s">
        <v>5</v>
      </c>
      <c r="Q206" s="11" t="s">
        <v>5</v>
      </c>
      <c r="R206" s="11">
        <v>316264</v>
      </c>
      <c r="S206" s="11">
        <v>277657</v>
      </c>
    </row>
    <row r="207" spans="1:19" ht="14.4">
      <c r="A207" s="35" t="s">
        <v>472</v>
      </c>
      <c r="B207" s="35" t="s">
        <v>293</v>
      </c>
      <c r="E207" s="11"/>
      <c r="F207" s="11"/>
      <c r="G207" s="98" t="s">
        <v>5</v>
      </c>
      <c r="H207" s="11" t="s">
        <v>5</v>
      </c>
      <c r="I207" s="11" t="s">
        <v>5</v>
      </c>
      <c r="J207" s="11" t="s">
        <v>5</v>
      </c>
      <c r="K207" s="11" t="s">
        <v>5</v>
      </c>
      <c r="L207" s="36" t="s">
        <v>5</v>
      </c>
      <c r="M207" s="99" t="s">
        <v>5</v>
      </c>
      <c r="N207" s="99" t="s">
        <v>5</v>
      </c>
      <c r="O207" s="99" t="s">
        <v>5</v>
      </c>
      <c r="P207" s="99" t="s">
        <v>5</v>
      </c>
      <c r="Q207" s="99" t="s">
        <v>5</v>
      </c>
      <c r="R207" s="99">
        <v>1648</v>
      </c>
      <c r="S207" s="99">
        <v>2412</v>
      </c>
    </row>
    <row r="208" spans="1:19" ht="14.4">
      <c r="A208" s="100" t="s">
        <v>473</v>
      </c>
      <c r="B208" s="100" t="s">
        <v>41</v>
      </c>
      <c r="C208" s="101"/>
      <c r="D208" s="101"/>
      <c r="E208" s="101"/>
      <c r="F208" s="102"/>
      <c r="G208" s="103" t="s">
        <v>5</v>
      </c>
      <c r="H208" s="102" t="s">
        <v>5</v>
      </c>
      <c r="I208" s="102" t="s">
        <v>5</v>
      </c>
      <c r="J208" s="102" t="s">
        <v>5</v>
      </c>
      <c r="K208" s="102" t="s">
        <v>5</v>
      </c>
      <c r="L208" s="102" t="s">
        <v>5</v>
      </c>
      <c r="M208" s="102" t="s">
        <v>5</v>
      </c>
      <c r="N208" s="102" t="s">
        <v>5</v>
      </c>
      <c r="O208" s="102" t="s">
        <v>5</v>
      </c>
      <c r="P208" s="102" t="s">
        <v>5</v>
      </c>
      <c r="Q208" s="102" t="s">
        <v>5</v>
      </c>
      <c r="R208" s="102">
        <v>32763</v>
      </c>
      <c r="S208" s="102">
        <v>16367</v>
      </c>
    </row>
    <row r="209" spans="1:19" ht="14.4">
      <c r="A209" s="104" t="s">
        <v>467</v>
      </c>
      <c r="B209" s="104" t="s">
        <v>39</v>
      </c>
      <c r="C209" s="105"/>
      <c r="D209" s="105"/>
      <c r="E209" s="105"/>
      <c r="F209" s="105"/>
      <c r="G209" s="106" t="s">
        <v>5</v>
      </c>
      <c r="H209" s="105" t="s">
        <v>5</v>
      </c>
      <c r="I209" s="105" t="s">
        <v>5</v>
      </c>
      <c r="J209" s="105" t="s">
        <v>5</v>
      </c>
      <c r="K209" s="105" t="s">
        <v>5</v>
      </c>
      <c r="L209" s="105" t="s">
        <v>5</v>
      </c>
      <c r="M209" s="105" t="s">
        <v>5</v>
      </c>
      <c r="N209" s="105" t="s">
        <v>5</v>
      </c>
      <c r="O209" s="105" t="s">
        <v>5</v>
      </c>
      <c r="P209" s="105" t="s">
        <v>5</v>
      </c>
      <c r="Q209" s="105" t="s">
        <v>5</v>
      </c>
      <c r="R209" s="105">
        <v>6.8779999999999994E-2</v>
      </c>
      <c r="S209" s="105">
        <v>3.7359999999999997E-2</v>
      </c>
    </row>
    <row r="210" spans="1:19" ht="14.4">
      <c r="A210" s="28" t="s">
        <v>474</v>
      </c>
      <c r="B210" s="28" t="s">
        <v>13</v>
      </c>
      <c r="E210" s="11"/>
      <c r="F210" s="11"/>
      <c r="G210" s="98" t="s">
        <v>5</v>
      </c>
      <c r="H210" s="11" t="s">
        <v>5</v>
      </c>
      <c r="I210" s="11" t="s">
        <v>5</v>
      </c>
      <c r="J210" s="11" t="s">
        <v>5</v>
      </c>
      <c r="K210" s="11" t="s">
        <v>5</v>
      </c>
      <c r="L210" s="11" t="s">
        <v>5</v>
      </c>
      <c r="M210" s="11" t="s">
        <v>5</v>
      </c>
      <c r="N210" s="11" t="s">
        <v>5</v>
      </c>
      <c r="O210" s="11" t="s">
        <v>5</v>
      </c>
      <c r="P210" s="11" t="s">
        <v>5</v>
      </c>
      <c r="Q210" s="11" t="s">
        <v>5</v>
      </c>
      <c r="R210" s="11" t="s">
        <v>5</v>
      </c>
      <c r="S210" s="11" t="s">
        <v>5</v>
      </c>
    </row>
    <row r="211" spans="1:19" ht="14.4">
      <c r="A211" s="28" t="s">
        <v>475</v>
      </c>
      <c r="B211" s="28" t="s">
        <v>6</v>
      </c>
      <c r="E211" s="11"/>
      <c r="F211" s="11"/>
      <c r="G211" s="98" t="s">
        <v>5</v>
      </c>
      <c r="H211" s="11" t="s">
        <v>5</v>
      </c>
      <c r="I211" s="11" t="s">
        <v>5</v>
      </c>
      <c r="J211" s="11" t="s">
        <v>5</v>
      </c>
      <c r="K211" s="11" t="s">
        <v>5</v>
      </c>
      <c r="L211" s="11" t="s">
        <v>5</v>
      </c>
      <c r="M211" s="11" t="s">
        <v>5</v>
      </c>
      <c r="N211" s="11" t="s">
        <v>5</v>
      </c>
      <c r="O211" s="11" t="s">
        <v>5</v>
      </c>
      <c r="P211" s="11" t="s">
        <v>5</v>
      </c>
      <c r="Q211" s="11" t="s">
        <v>5</v>
      </c>
      <c r="R211" s="11">
        <v>24423</v>
      </c>
      <c r="S211" s="11">
        <v>24933</v>
      </c>
    </row>
    <row r="212" spans="1:19" ht="14.4">
      <c r="A212" s="28" t="s">
        <v>476</v>
      </c>
      <c r="B212" s="28" t="s">
        <v>42</v>
      </c>
      <c r="E212" s="11"/>
      <c r="F212" s="11"/>
      <c r="G212" s="98" t="s">
        <v>5</v>
      </c>
      <c r="H212" s="11" t="s">
        <v>5</v>
      </c>
      <c r="I212" s="11" t="s">
        <v>5</v>
      </c>
      <c r="J212" s="11" t="s">
        <v>5</v>
      </c>
      <c r="K212" s="11" t="s">
        <v>5</v>
      </c>
      <c r="L212" s="11" t="s">
        <v>5</v>
      </c>
      <c r="M212" s="11" t="s">
        <v>5</v>
      </c>
      <c r="N212" s="11" t="s">
        <v>5</v>
      </c>
      <c r="O212" s="11" t="s">
        <v>5</v>
      </c>
      <c r="P212" s="11" t="s">
        <v>5</v>
      </c>
      <c r="Q212" s="11" t="s">
        <v>5</v>
      </c>
      <c r="R212" s="11">
        <v>24701</v>
      </c>
      <c r="S212" s="11">
        <v>33809</v>
      </c>
    </row>
    <row r="213" spans="1:19" ht="14.4">
      <c r="A213" s="28" t="s">
        <v>477</v>
      </c>
      <c r="B213" s="28" t="s">
        <v>31</v>
      </c>
      <c r="E213" s="11"/>
      <c r="F213" s="11"/>
      <c r="G213" s="98" t="s">
        <v>5</v>
      </c>
      <c r="H213" s="11" t="s">
        <v>5</v>
      </c>
      <c r="I213" s="11" t="s">
        <v>5</v>
      </c>
      <c r="J213" s="11" t="s">
        <v>5</v>
      </c>
      <c r="K213" s="11" t="s">
        <v>5</v>
      </c>
      <c r="L213" s="11" t="s">
        <v>5</v>
      </c>
      <c r="M213" s="11" t="s">
        <v>5</v>
      </c>
      <c r="N213" s="11" t="s">
        <v>5</v>
      </c>
      <c r="O213" s="11" t="s">
        <v>5</v>
      </c>
      <c r="P213" s="11" t="s">
        <v>5</v>
      </c>
      <c r="Q213" s="11" t="s">
        <v>5</v>
      </c>
      <c r="R213" s="11">
        <v>14502</v>
      </c>
      <c r="S213" s="11">
        <v>13190</v>
      </c>
    </row>
    <row r="214" spans="1:19" ht="14.4">
      <c r="A214" s="258" t="s">
        <v>690</v>
      </c>
      <c r="B214" s="258" t="s">
        <v>344</v>
      </c>
      <c r="C214" s="259"/>
      <c r="D214" s="259"/>
      <c r="E214" s="259"/>
      <c r="F214" s="259"/>
      <c r="G214" s="259"/>
      <c r="H214" s="259"/>
      <c r="I214" s="259"/>
      <c r="J214" s="259"/>
      <c r="K214" s="259"/>
      <c r="L214" s="259"/>
      <c r="M214" s="259"/>
      <c r="N214" s="259"/>
      <c r="O214" s="259"/>
      <c r="P214" s="259"/>
      <c r="Q214" s="259"/>
      <c r="R214" s="259"/>
      <c r="S214" s="259"/>
    </row>
    <row r="215" spans="1:19" ht="14.4">
      <c r="A215" s="104" t="s">
        <v>469</v>
      </c>
      <c r="B215" s="104" t="s">
        <v>40</v>
      </c>
      <c r="C215" s="88"/>
      <c r="D215" s="88"/>
      <c r="E215" s="88"/>
      <c r="F215" s="88"/>
      <c r="G215" s="255" t="s">
        <v>5</v>
      </c>
      <c r="H215" s="88" t="s">
        <v>5</v>
      </c>
      <c r="I215" s="88" t="s">
        <v>5</v>
      </c>
      <c r="J215" s="88" t="s">
        <v>5</v>
      </c>
      <c r="K215" s="88" t="s">
        <v>5</v>
      </c>
      <c r="L215" s="88" t="s">
        <v>5</v>
      </c>
      <c r="M215" s="88" t="s">
        <v>5</v>
      </c>
      <c r="N215" s="88" t="s">
        <v>5</v>
      </c>
      <c r="O215" s="88" t="s">
        <v>5</v>
      </c>
      <c r="P215" s="88" t="s">
        <v>5</v>
      </c>
      <c r="Q215" s="88" t="s">
        <v>5</v>
      </c>
      <c r="R215" s="88">
        <v>499708</v>
      </c>
      <c r="S215" s="88">
        <v>498794</v>
      </c>
    </row>
    <row r="216" spans="1:19" ht="14.4">
      <c r="A216" s="35" t="s">
        <v>478</v>
      </c>
      <c r="B216" s="35" t="s">
        <v>344</v>
      </c>
      <c r="E216" s="11"/>
      <c r="F216" s="11"/>
      <c r="G216" s="98" t="s">
        <v>5</v>
      </c>
      <c r="H216" s="11" t="s">
        <v>5</v>
      </c>
      <c r="I216" s="11" t="s">
        <v>5</v>
      </c>
      <c r="J216" s="11" t="s">
        <v>5</v>
      </c>
      <c r="K216" s="11" t="s">
        <v>5</v>
      </c>
      <c r="L216" s="11" t="s">
        <v>5</v>
      </c>
      <c r="M216" s="11" t="s">
        <v>5</v>
      </c>
      <c r="N216" s="11" t="s">
        <v>5</v>
      </c>
      <c r="O216" s="11" t="s">
        <v>5</v>
      </c>
      <c r="P216" s="11" t="s">
        <v>5</v>
      </c>
      <c r="Q216" s="11" t="s">
        <v>5</v>
      </c>
      <c r="R216" s="11">
        <v>499392</v>
      </c>
      <c r="S216" s="11">
        <v>498568</v>
      </c>
    </row>
    <row r="217" spans="1:19" ht="14.4">
      <c r="A217" s="35" t="s">
        <v>472</v>
      </c>
      <c r="B217" s="35" t="s">
        <v>293</v>
      </c>
      <c r="E217" s="11"/>
      <c r="F217" s="11"/>
      <c r="G217" s="98" t="s">
        <v>5</v>
      </c>
      <c r="H217" s="11" t="s">
        <v>5</v>
      </c>
      <c r="I217" s="11" t="s">
        <v>5</v>
      </c>
      <c r="J217" s="11" t="s">
        <v>5</v>
      </c>
      <c r="K217" s="11" t="s">
        <v>5</v>
      </c>
      <c r="L217" s="11" t="s">
        <v>5</v>
      </c>
      <c r="M217" s="11" t="s">
        <v>5</v>
      </c>
      <c r="N217" s="11" t="s">
        <v>5</v>
      </c>
      <c r="O217" s="11" t="s">
        <v>5</v>
      </c>
      <c r="P217" s="11" t="s">
        <v>5</v>
      </c>
      <c r="Q217" s="11" t="s">
        <v>5</v>
      </c>
      <c r="R217" s="11">
        <v>316</v>
      </c>
      <c r="S217" s="11">
        <v>225</v>
      </c>
    </row>
    <row r="218" spans="1:19" ht="14.4">
      <c r="A218" s="100" t="s">
        <v>473</v>
      </c>
      <c r="B218" s="100" t="s">
        <v>41</v>
      </c>
      <c r="C218" s="101"/>
      <c r="D218" s="101"/>
      <c r="E218" s="101"/>
      <c r="F218" s="102"/>
      <c r="G218" s="103" t="s">
        <v>5</v>
      </c>
      <c r="H218" s="102" t="s">
        <v>5</v>
      </c>
      <c r="I218" s="102" t="s">
        <v>5</v>
      </c>
      <c r="J218" s="102" t="s">
        <v>5</v>
      </c>
      <c r="K218" s="102" t="s">
        <v>5</v>
      </c>
      <c r="L218" s="102" t="s">
        <v>5</v>
      </c>
      <c r="M218" s="102" t="s">
        <v>5</v>
      </c>
      <c r="N218" s="102" t="s">
        <v>5</v>
      </c>
      <c r="O218" s="102" t="s">
        <v>5</v>
      </c>
      <c r="P218" s="102" t="s">
        <v>5</v>
      </c>
      <c r="Q218" s="102" t="s">
        <v>5</v>
      </c>
      <c r="R218" s="102">
        <v>21786</v>
      </c>
      <c r="S218" s="102">
        <v>13917</v>
      </c>
    </row>
    <row r="219" spans="1:19" ht="14.4">
      <c r="A219" s="104" t="s">
        <v>467</v>
      </c>
      <c r="B219" s="104" t="s">
        <v>39</v>
      </c>
      <c r="C219" s="105"/>
      <c r="D219" s="105"/>
      <c r="E219" s="105"/>
      <c r="F219" s="105"/>
      <c r="G219" s="106" t="s">
        <v>5</v>
      </c>
      <c r="H219" s="105" t="s">
        <v>5</v>
      </c>
      <c r="I219" s="105" t="s">
        <v>5</v>
      </c>
      <c r="J219" s="105" t="s">
        <v>5</v>
      </c>
      <c r="K219" s="105" t="s">
        <v>5</v>
      </c>
      <c r="L219" s="105" t="s">
        <v>5</v>
      </c>
      <c r="M219" s="105" t="s">
        <v>5</v>
      </c>
      <c r="N219" s="105" t="s">
        <v>5</v>
      </c>
      <c r="O219" s="105" t="s">
        <v>5</v>
      </c>
      <c r="P219" s="105" t="s">
        <v>5</v>
      </c>
      <c r="Q219" s="105" t="s">
        <v>5</v>
      </c>
      <c r="R219" s="105">
        <v>4.3589999999999997E-2</v>
      </c>
      <c r="S219" s="105">
        <v>2.7900000000000001E-2</v>
      </c>
    </row>
    <row r="220" spans="1:19" ht="14.4">
      <c r="A220" s="28" t="s">
        <v>474</v>
      </c>
      <c r="B220" s="28" t="s">
        <v>13</v>
      </c>
      <c r="E220" s="11"/>
      <c r="F220" s="11"/>
      <c r="G220" s="98" t="s">
        <v>5</v>
      </c>
      <c r="H220" s="11" t="s">
        <v>5</v>
      </c>
      <c r="I220" s="11" t="s">
        <v>5</v>
      </c>
      <c r="J220" s="11" t="s">
        <v>5</v>
      </c>
      <c r="K220" s="11" t="s">
        <v>5</v>
      </c>
      <c r="L220" s="11" t="s">
        <v>5</v>
      </c>
      <c r="M220" s="11" t="s">
        <v>5</v>
      </c>
      <c r="N220" s="11" t="s">
        <v>5</v>
      </c>
      <c r="O220" s="11" t="s">
        <v>5</v>
      </c>
      <c r="P220" s="11" t="s">
        <v>5</v>
      </c>
      <c r="Q220" s="11" t="s">
        <v>5</v>
      </c>
      <c r="R220" s="11" t="s">
        <v>5</v>
      </c>
      <c r="S220" s="11" t="s">
        <v>5</v>
      </c>
    </row>
    <row r="221" spans="1:19" ht="14.4">
      <c r="A221" s="28" t="s">
        <v>475</v>
      </c>
      <c r="B221" s="28" t="s">
        <v>6</v>
      </c>
      <c r="E221" s="11"/>
      <c r="F221" s="11"/>
      <c r="G221" s="98" t="s">
        <v>5</v>
      </c>
      <c r="H221" s="11" t="s">
        <v>5</v>
      </c>
      <c r="I221" s="11" t="s">
        <v>5</v>
      </c>
      <c r="J221" s="11" t="s">
        <v>5</v>
      </c>
      <c r="K221" s="11" t="s">
        <v>5</v>
      </c>
      <c r="L221" s="11" t="s">
        <v>5</v>
      </c>
      <c r="M221" s="11" t="s">
        <v>5</v>
      </c>
      <c r="N221" s="11" t="s">
        <v>5</v>
      </c>
      <c r="O221" s="11" t="s">
        <v>5</v>
      </c>
      <c r="P221" s="11" t="s">
        <v>5</v>
      </c>
      <c r="Q221" s="11" t="s">
        <v>5</v>
      </c>
      <c r="R221" s="11">
        <v>31875</v>
      </c>
      <c r="S221" s="11">
        <v>32441</v>
      </c>
    </row>
    <row r="222" spans="1:19" ht="14.4">
      <c r="A222" s="28" t="s">
        <v>476</v>
      </c>
      <c r="B222" s="28" t="s">
        <v>42</v>
      </c>
      <c r="E222" s="11"/>
      <c r="F222" s="11"/>
      <c r="G222" s="98" t="s">
        <v>5</v>
      </c>
      <c r="H222" s="11" t="s">
        <v>5</v>
      </c>
      <c r="I222" s="11" t="s">
        <v>5</v>
      </c>
      <c r="J222" s="11" t="s">
        <v>5</v>
      </c>
      <c r="K222" s="11" t="s">
        <v>5</v>
      </c>
      <c r="L222" s="11" t="s">
        <v>5</v>
      </c>
      <c r="M222" s="11" t="s">
        <v>5</v>
      </c>
      <c r="N222" s="11" t="s">
        <v>5</v>
      </c>
      <c r="O222" s="11" t="s">
        <v>5</v>
      </c>
      <c r="P222" s="11" t="s">
        <v>5</v>
      </c>
      <c r="Q222" s="11" t="s">
        <v>5</v>
      </c>
      <c r="R222" s="11">
        <v>26250</v>
      </c>
      <c r="S222" s="11">
        <v>35472</v>
      </c>
    </row>
    <row r="223" spans="1:19" ht="14.4">
      <c r="A223" s="28" t="s">
        <v>477</v>
      </c>
      <c r="B223" s="28" t="s">
        <v>31</v>
      </c>
      <c r="E223" s="11"/>
      <c r="F223" s="11"/>
      <c r="G223" s="98" t="s">
        <v>5</v>
      </c>
      <c r="H223" s="11" t="s">
        <v>5</v>
      </c>
      <c r="I223" s="11" t="s">
        <v>5</v>
      </c>
      <c r="J223" s="11" t="s">
        <v>5</v>
      </c>
      <c r="K223" s="11" t="s">
        <v>5</v>
      </c>
      <c r="L223" s="11" t="s">
        <v>5</v>
      </c>
      <c r="M223" s="11" t="s">
        <v>5</v>
      </c>
      <c r="N223" s="11" t="s">
        <v>5</v>
      </c>
      <c r="O223" s="11" t="s">
        <v>5</v>
      </c>
      <c r="P223" s="11" t="s">
        <v>5</v>
      </c>
      <c r="Q223" s="11" t="s">
        <v>5</v>
      </c>
      <c r="R223" s="11">
        <v>16961</v>
      </c>
      <c r="S223" s="11">
        <v>16191</v>
      </c>
    </row>
    <row r="224" spans="1:19" ht="14.4">
      <c r="A224" s="260" t="s">
        <v>691</v>
      </c>
      <c r="B224" s="260" t="s">
        <v>142</v>
      </c>
      <c r="C224" s="261"/>
      <c r="D224" s="261"/>
      <c r="E224" s="261"/>
      <c r="F224" s="261"/>
      <c r="G224" s="261"/>
      <c r="H224" s="261"/>
      <c r="I224" s="261"/>
      <c r="J224" s="261"/>
      <c r="K224" s="261"/>
      <c r="L224" s="261"/>
      <c r="M224" s="261"/>
      <c r="N224" s="261"/>
      <c r="O224" s="261"/>
      <c r="P224" s="261"/>
      <c r="Q224" s="261"/>
      <c r="R224" s="261"/>
      <c r="S224" s="261"/>
    </row>
    <row r="225" spans="1:19" ht="14.4">
      <c r="A225" s="104" t="s">
        <v>385</v>
      </c>
      <c r="B225" s="104" t="s">
        <v>40</v>
      </c>
      <c r="C225" s="88">
        <v>372700</v>
      </c>
      <c r="D225" s="88">
        <v>369341</v>
      </c>
      <c r="E225" s="88">
        <v>435301</v>
      </c>
      <c r="F225" s="88">
        <v>386512</v>
      </c>
      <c r="G225" s="255">
        <v>344098</v>
      </c>
      <c r="H225" s="88">
        <v>345971</v>
      </c>
      <c r="I225" s="88">
        <v>319659</v>
      </c>
      <c r="J225" s="88">
        <v>288581</v>
      </c>
      <c r="K225" s="88">
        <v>258139</v>
      </c>
      <c r="L225" s="88">
        <v>262391</v>
      </c>
      <c r="M225" s="88">
        <v>247832</v>
      </c>
      <c r="N225" s="88">
        <v>276678</v>
      </c>
      <c r="O225" s="88">
        <v>289353</v>
      </c>
      <c r="P225" s="88">
        <v>304969</v>
      </c>
      <c r="Q225" s="88">
        <v>307212</v>
      </c>
      <c r="R225" s="88">
        <v>313168</v>
      </c>
      <c r="S225" s="88">
        <v>364545</v>
      </c>
    </row>
    <row r="226" spans="1:19" ht="14.4">
      <c r="A226" s="35" t="s">
        <v>479</v>
      </c>
      <c r="B226" s="35" t="s">
        <v>35</v>
      </c>
      <c r="C226" s="11" t="s">
        <v>5</v>
      </c>
      <c r="D226" s="11">
        <v>319778</v>
      </c>
      <c r="E226" s="11">
        <v>371705</v>
      </c>
      <c r="F226" s="11">
        <v>330962</v>
      </c>
      <c r="G226" s="98">
        <v>289353</v>
      </c>
      <c r="H226" s="11">
        <v>288211</v>
      </c>
      <c r="I226" s="11">
        <v>255886</v>
      </c>
      <c r="J226" s="11">
        <v>223985</v>
      </c>
      <c r="K226" s="11">
        <v>199843</v>
      </c>
      <c r="L226" s="11">
        <v>196370</v>
      </c>
      <c r="M226" s="11">
        <v>171010</v>
      </c>
      <c r="N226" s="11">
        <v>174716</v>
      </c>
      <c r="O226" s="11">
        <v>177225</v>
      </c>
      <c r="P226" s="11">
        <v>182050</v>
      </c>
      <c r="Q226" s="11">
        <v>155369</v>
      </c>
      <c r="R226" s="11">
        <v>160680</v>
      </c>
      <c r="S226" s="11">
        <v>179165</v>
      </c>
    </row>
    <row r="227" spans="1:19" ht="14.4">
      <c r="A227" s="35" t="s">
        <v>480</v>
      </c>
      <c r="B227" s="35" t="s">
        <v>36</v>
      </c>
      <c r="C227" s="11" t="s">
        <v>5</v>
      </c>
      <c r="D227" s="11">
        <v>50261</v>
      </c>
      <c r="E227" s="11">
        <v>63596</v>
      </c>
      <c r="F227" s="11">
        <v>55550</v>
      </c>
      <c r="G227" s="98">
        <v>54745</v>
      </c>
      <c r="H227" s="11">
        <v>57760</v>
      </c>
      <c r="I227" s="11">
        <v>63771</v>
      </c>
      <c r="J227" s="11">
        <v>64593</v>
      </c>
      <c r="K227" s="11">
        <v>58293</v>
      </c>
      <c r="L227" s="11">
        <v>66031</v>
      </c>
      <c r="M227" s="11">
        <v>66920</v>
      </c>
      <c r="N227" s="11">
        <v>90498</v>
      </c>
      <c r="O227" s="11">
        <v>105799</v>
      </c>
      <c r="P227" s="11">
        <v>120999</v>
      </c>
      <c r="Q227" s="11">
        <v>149548</v>
      </c>
      <c r="R227" s="11">
        <v>151283</v>
      </c>
      <c r="S227" s="11">
        <v>183587</v>
      </c>
    </row>
    <row r="228" spans="1:19" ht="14.4">
      <c r="A228" s="35" t="s">
        <v>465</v>
      </c>
      <c r="B228" s="35" t="s">
        <v>293</v>
      </c>
      <c r="C228" s="11" t="s">
        <v>5</v>
      </c>
      <c r="D228" s="11">
        <v>-697</v>
      </c>
      <c r="E228" s="11">
        <v>0</v>
      </c>
      <c r="F228" s="11" t="s">
        <v>5</v>
      </c>
      <c r="G228" s="98" t="s">
        <v>5</v>
      </c>
      <c r="H228" s="11" t="s">
        <v>5</v>
      </c>
      <c r="I228" s="11" t="s">
        <v>5</v>
      </c>
      <c r="J228" s="11"/>
      <c r="K228" s="11" t="s">
        <v>5</v>
      </c>
      <c r="L228" s="11" t="s">
        <v>295</v>
      </c>
      <c r="M228" s="11">
        <v>9902</v>
      </c>
      <c r="N228" s="11">
        <v>11463</v>
      </c>
      <c r="O228" s="11">
        <v>6327</v>
      </c>
      <c r="P228" s="11">
        <v>1920</v>
      </c>
      <c r="Q228" s="11">
        <v>2294</v>
      </c>
      <c r="R228" s="11">
        <v>1204</v>
      </c>
      <c r="S228" s="11">
        <v>1793</v>
      </c>
    </row>
    <row r="229" spans="1:19" ht="14.4">
      <c r="A229" s="100" t="s">
        <v>466</v>
      </c>
      <c r="B229" s="100" t="s">
        <v>41</v>
      </c>
      <c r="C229" s="101">
        <v>126585</v>
      </c>
      <c r="D229" s="101">
        <v>126942</v>
      </c>
      <c r="E229" s="101">
        <v>189909</v>
      </c>
      <c r="F229" s="101">
        <v>133502</v>
      </c>
      <c r="G229" s="110">
        <v>84402</v>
      </c>
      <c r="H229" s="101">
        <v>74089</v>
      </c>
      <c r="I229" s="101">
        <v>37027</v>
      </c>
      <c r="J229" s="101">
        <v>29043</v>
      </c>
      <c r="K229" s="101">
        <v>24985</v>
      </c>
      <c r="L229" s="101">
        <v>27334</v>
      </c>
      <c r="M229" s="101">
        <v>23718</v>
      </c>
      <c r="N229" s="101">
        <v>25581</v>
      </c>
      <c r="O229" s="101">
        <v>37797</v>
      </c>
      <c r="P229" s="101">
        <v>36785</v>
      </c>
      <c r="Q229" s="101">
        <v>14677</v>
      </c>
      <c r="R229" s="101">
        <v>18352</v>
      </c>
      <c r="S229" s="101">
        <v>54473</v>
      </c>
    </row>
    <row r="230" spans="1:19" ht="14.4">
      <c r="A230" s="104" t="s">
        <v>467</v>
      </c>
      <c r="B230" s="104" t="s">
        <v>39</v>
      </c>
      <c r="C230" s="105">
        <v>0.33964</v>
      </c>
      <c r="D230" s="105">
        <v>0.34369</v>
      </c>
      <c r="E230" s="105">
        <v>0.43626999999999999</v>
      </c>
      <c r="F230" s="105">
        <v>0.34539999999999998</v>
      </c>
      <c r="G230" s="106">
        <v>0.24528</v>
      </c>
      <c r="H230" s="105">
        <v>0.21414</v>
      </c>
      <c r="I230" s="105">
        <v>0.11583</v>
      </c>
      <c r="J230" s="105">
        <v>0.10063999999999999</v>
      </c>
      <c r="K230" s="105">
        <v>9.6780000000000005E-2</v>
      </c>
      <c r="L230" s="105">
        <v>0.10417</v>
      </c>
      <c r="M230" s="105">
        <v>9.5699999999999993E-2</v>
      </c>
      <c r="N230" s="105">
        <v>9.2450000000000004E-2</v>
      </c>
      <c r="O230" s="105">
        <v>0.13062000000000001</v>
      </c>
      <c r="P230" s="105">
        <v>0.12062</v>
      </c>
      <c r="Q230" s="105">
        <v>4.777E-2</v>
      </c>
      <c r="R230" s="105">
        <v>5.8599999999999999E-2</v>
      </c>
      <c r="S230" s="105">
        <v>0.14942</v>
      </c>
    </row>
    <row r="231" spans="1:19" ht="14.4">
      <c r="A231" s="28" t="s">
        <v>468</v>
      </c>
      <c r="B231" s="28" t="s">
        <v>13</v>
      </c>
      <c r="C231" s="11">
        <v>654853</v>
      </c>
      <c r="D231" s="11">
        <v>672404</v>
      </c>
      <c r="E231" s="11">
        <v>646550</v>
      </c>
      <c r="F231" s="11">
        <v>665579</v>
      </c>
      <c r="G231" s="98" t="s">
        <v>5</v>
      </c>
      <c r="H231" s="11" t="s">
        <v>5</v>
      </c>
      <c r="I231" s="11" t="s">
        <v>5</v>
      </c>
      <c r="J231" s="11" t="s">
        <v>5</v>
      </c>
      <c r="K231" s="11" t="s">
        <v>5</v>
      </c>
      <c r="L231" s="11" t="s">
        <v>5</v>
      </c>
      <c r="M231" s="11" t="s">
        <v>5</v>
      </c>
      <c r="N231" s="11" t="s">
        <v>5</v>
      </c>
      <c r="O231" s="11" t="s">
        <v>5</v>
      </c>
      <c r="P231" s="11" t="s">
        <v>5</v>
      </c>
      <c r="Q231" s="11" t="s">
        <v>5</v>
      </c>
      <c r="R231" s="11" t="s">
        <v>5</v>
      </c>
      <c r="S231" s="11" t="s">
        <v>5</v>
      </c>
    </row>
    <row r="232" spans="1:19" ht="14.4">
      <c r="A232" s="28" t="s">
        <v>445</v>
      </c>
      <c r="B232" s="28" t="s">
        <v>6</v>
      </c>
      <c r="C232" s="11">
        <v>56403</v>
      </c>
      <c r="D232" s="11">
        <v>61605</v>
      </c>
      <c r="E232" s="11">
        <v>51539</v>
      </c>
      <c r="F232" s="11">
        <v>52065</v>
      </c>
      <c r="G232" s="98">
        <v>56471</v>
      </c>
      <c r="H232" s="11">
        <v>66582</v>
      </c>
      <c r="I232" s="11">
        <v>65853</v>
      </c>
      <c r="J232" s="11">
        <v>64692</v>
      </c>
      <c r="K232" s="11">
        <v>55675</v>
      </c>
      <c r="L232" s="11">
        <v>51020</v>
      </c>
      <c r="M232" s="11">
        <v>41149</v>
      </c>
      <c r="N232" s="11">
        <v>47265</v>
      </c>
      <c r="O232" s="11">
        <v>47896</v>
      </c>
      <c r="P232" s="11">
        <v>60328</v>
      </c>
      <c r="Q232" s="11">
        <v>68361</v>
      </c>
      <c r="R232" s="11">
        <v>53182</v>
      </c>
      <c r="S232" s="11">
        <v>53151</v>
      </c>
    </row>
    <row r="233" spans="1:19" ht="14.4">
      <c r="A233" s="28" t="s">
        <v>447</v>
      </c>
      <c r="B233" s="28" t="s">
        <v>42</v>
      </c>
      <c r="C233" s="11">
        <v>124291</v>
      </c>
      <c r="D233" s="11">
        <v>60165</v>
      </c>
      <c r="E233" s="11">
        <v>66902</v>
      </c>
      <c r="F233" s="11">
        <v>80240</v>
      </c>
      <c r="G233" s="98">
        <v>62566</v>
      </c>
      <c r="H233" s="11">
        <v>43405</v>
      </c>
      <c r="I233" s="11">
        <v>45657</v>
      </c>
      <c r="J233" s="11">
        <v>29375</v>
      </c>
      <c r="K233" s="11">
        <v>42866</v>
      </c>
      <c r="L233" s="11">
        <v>47990</v>
      </c>
      <c r="M233" s="11">
        <v>79527</v>
      </c>
      <c r="N233" s="11">
        <v>55841</v>
      </c>
      <c r="O233" s="11">
        <v>80686</v>
      </c>
      <c r="P233" s="11">
        <v>69593</v>
      </c>
      <c r="Q233" s="11">
        <v>79995</v>
      </c>
      <c r="R233" s="11">
        <v>51438</v>
      </c>
      <c r="S233" s="11">
        <v>40561</v>
      </c>
    </row>
    <row r="234" spans="1:19" ht="14.4">
      <c r="A234" s="28" t="s">
        <v>454</v>
      </c>
      <c r="B234" s="28" t="s">
        <v>31</v>
      </c>
      <c r="C234" s="11">
        <v>9359</v>
      </c>
      <c r="D234" s="11">
        <v>10670</v>
      </c>
      <c r="E234" s="11">
        <v>11814</v>
      </c>
      <c r="F234" s="11">
        <v>13109</v>
      </c>
      <c r="G234" s="98">
        <v>10236</v>
      </c>
      <c r="H234" s="11">
        <v>10573</v>
      </c>
      <c r="I234" s="11">
        <v>11170</v>
      </c>
      <c r="J234" s="11">
        <v>10101</v>
      </c>
      <c r="K234" s="11">
        <v>9487</v>
      </c>
      <c r="L234" s="11">
        <v>9881</v>
      </c>
      <c r="M234" s="11">
        <v>10207</v>
      </c>
      <c r="N234" s="11">
        <v>11063</v>
      </c>
      <c r="O234" s="11">
        <v>11770</v>
      </c>
      <c r="P234" s="11">
        <v>12281</v>
      </c>
      <c r="Q234" s="11">
        <v>12828</v>
      </c>
      <c r="R234" s="11">
        <v>11850</v>
      </c>
      <c r="S234" s="11">
        <v>10854</v>
      </c>
    </row>
    <row r="235" spans="1:19" ht="14.4">
      <c r="A235" s="262" t="s">
        <v>692</v>
      </c>
      <c r="B235" s="262" t="s">
        <v>345</v>
      </c>
      <c r="C235" s="263"/>
      <c r="D235" s="263"/>
      <c r="E235" s="263"/>
      <c r="F235" s="263"/>
      <c r="G235" s="263"/>
      <c r="H235" s="263"/>
      <c r="I235" s="263"/>
      <c r="J235" s="263"/>
      <c r="K235" s="263"/>
      <c r="L235" s="263"/>
      <c r="M235" s="263"/>
      <c r="N235" s="263"/>
      <c r="O235" s="263"/>
      <c r="P235" s="263"/>
      <c r="Q235" s="263"/>
      <c r="R235" s="263"/>
      <c r="S235" s="263"/>
    </row>
    <row r="236" spans="1:19" ht="14.4">
      <c r="A236" s="104" t="s">
        <v>385</v>
      </c>
      <c r="B236" s="104" t="s">
        <v>40</v>
      </c>
      <c r="C236" s="88">
        <v>303136</v>
      </c>
      <c r="D236" s="88">
        <v>233696</v>
      </c>
      <c r="E236" s="88">
        <v>260078</v>
      </c>
      <c r="F236" s="88">
        <v>248573</v>
      </c>
      <c r="G236" s="255">
        <v>257267</v>
      </c>
      <c r="H236" s="88">
        <v>290673</v>
      </c>
      <c r="I236" s="88">
        <v>317240</v>
      </c>
      <c r="J236" s="88">
        <v>318457</v>
      </c>
      <c r="K236" s="88">
        <v>316599</v>
      </c>
      <c r="L236" s="88">
        <v>437605</v>
      </c>
      <c r="M236" s="88">
        <v>484350</v>
      </c>
      <c r="N236" s="88">
        <v>475778</v>
      </c>
      <c r="O236" s="88">
        <v>451156</v>
      </c>
      <c r="P236" s="88">
        <v>630792</v>
      </c>
      <c r="Q236" s="88">
        <v>795187</v>
      </c>
      <c r="R236" s="88" t="s">
        <v>5</v>
      </c>
      <c r="S236" s="88" t="s">
        <v>5</v>
      </c>
    </row>
    <row r="237" spans="1:19" ht="14.4">
      <c r="A237" s="35" t="s">
        <v>481</v>
      </c>
      <c r="B237" s="35" t="s">
        <v>37</v>
      </c>
      <c r="C237" s="11" t="s">
        <v>5</v>
      </c>
      <c r="D237" s="11">
        <v>162405</v>
      </c>
      <c r="E237" s="11">
        <v>172761</v>
      </c>
      <c r="F237" s="11">
        <v>160368</v>
      </c>
      <c r="G237" s="98">
        <v>175486</v>
      </c>
      <c r="H237" s="11">
        <v>195992</v>
      </c>
      <c r="I237" s="11">
        <v>212355</v>
      </c>
      <c r="J237" s="11">
        <v>202526</v>
      </c>
      <c r="K237" s="11">
        <v>206036</v>
      </c>
      <c r="L237" s="11">
        <v>283848</v>
      </c>
      <c r="M237" s="11">
        <v>316629</v>
      </c>
      <c r="N237" s="11">
        <v>292766</v>
      </c>
      <c r="O237" s="11">
        <v>264087</v>
      </c>
      <c r="P237" s="11">
        <v>390389</v>
      </c>
      <c r="Q237" s="11">
        <v>489810</v>
      </c>
      <c r="R237" s="11" t="s">
        <v>5</v>
      </c>
      <c r="S237" s="11" t="s">
        <v>5</v>
      </c>
    </row>
    <row r="238" spans="1:19" ht="14.4">
      <c r="A238" s="35" t="s">
        <v>482</v>
      </c>
      <c r="B238" s="35" t="s">
        <v>38</v>
      </c>
      <c r="C238" s="11" t="s">
        <v>5</v>
      </c>
      <c r="D238" s="11">
        <v>78487</v>
      </c>
      <c r="E238" s="11">
        <v>96030</v>
      </c>
      <c r="F238" s="11">
        <v>97304</v>
      </c>
      <c r="G238" s="98">
        <v>93775</v>
      </c>
      <c r="H238" s="11">
        <v>104395</v>
      </c>
      <c r="I238" s="11">
        <v>114602</v>
      </c>
      <c r="J238" s="11">
        <v>125450</v>
      </c>
      <c r="K238" s="11">
        <v>119288</v>
      </c>
      <c r="L238" s="11">
        <v>167525</v>
      </c>
      <c r="M238" s="11">
        <v>120518</v>
      </c>
      <c r="N238" s="11">
        <v>119919</v>
      </c>
      <c r="O238" s="11">
        <v>105710</v>
      </c>
      <c r="P238" s="11">
        <v>123926</v>
      </c>
      <c r="Q238" s="11">
        <v>156148</v>
      </c>
      <c r="R238" s="11" t="s">
        <v>5</v>
      </c>
      <c r="S238" s="11" t="s">
        <v>5</v>
      </c>
    </row>
    <row r="239" spans="1:19" ht="14.4">
      <c r="A239" s="35" t="s">
        <v>483</v>
      </c>
      <c r="B239" s="35" t="s">
        <v>294</v>
      </c>
      <c r="E239" s="11"/>
      <c r="F239" s="11"/>
      <c r="G239" s="98"/>
      <c r="I239" s="11"/>
      <c r="J239" s="11"/>
      <c r="K239" s="11"/>
      <c r="L239" s="11"/>
      <c r="M239" s="11">
        <v>44949</v>
      </c>
      <c r="N239" s="11">
        <v>61731</v>
      </c>
      <c r="O239" s="11">
        <v>79941</v>
      </c>
      <c r="P239" s="11">
        <v>115171</v>
      </c>
      <c r="Q239" s="11">
        <v>147200</v>
      </c>
      <c r="R239" s="11" t="s">
        <v>5</v>
      </c>
      <c r="S239" s="11" t="s">
        <v>5</v>
      </c>
    </row>
    <row r="240" spans="1:19" ht="14.4">
      <c r="A240" s="35" t="s">
        <v>465</v>
      </c>
      <c r="B240" s="35" t="s">
        <v>293</v>
      </c>
      <c r="C240" s="11" t="s">
        <v>5</v>
      </c>
      <c r="D240" s="11" t="s">
        <v>5</v>
      </c>
      <c r="E240" s="11" t="s">
        <v>5</v>
      </c>
      <c r="F240" s="11" t="s">
        <v>5</v>
      </c>
      <c r="G240" s="98" t="s">
        <v>5</v>
      </c>
      <c r="H240" s="11" t="s">
        <v>5</v>
      </c>
      <c r="I240" s="11" t="s">
        <v>5</v>
      </c>
      <c r="J240" s="11" t="s">
        <v>5</v>
      </c>
      <c r="K240" s="11" t="s">
        <v>5</v>
      </c>
      <c r="L240" s="11" t="s">
        <v>295</v>
      </c>
      <c r="M240" s="11">
        <v>2253</v>
      </c>
      <c r="N240" s="11">
        <v>1360</v>
      </c>
      <c r="O240" s="11">
        <v>1416</v>
      </c>
      <c r="P240" s="11">
        <v>1304</v>
      </c>
      <c r="Q240" s="11">
        <v>2027</v>
      </c>
      <c r="R240" s="11" t="s">
        <v>5</v>
      </c>
      <c r="S240" s="11" t="s">
        <v>5</v>
      </c>
    </row>
    <row r="241" spans="1:19" ht="14.4">
      <c r="A241" s="35" t="s">
        <v>484</v>
      </c>
      <c r="B241" s="35" t="s">
        <v>34</v>
      </c>
      <c r="C241" s="11" t="s">
        <v>5</v>
      </c>
      <c r="D241" s="11">
        <v>-7200</v>
      </c>
      <c r="E241" s="11">
        <v>-8690</v>
      </c>
      <c r="F241" s="36">
        <v>-9023</v>
      </c>
      <c r="G241" s="111">
        <v>-11994</v>
      </c>
      <c r="H241" s="36">
        <v>-9713</v>
      </c>
      <c r="I241" s="36">
        <v>-9717</v>
      </c>
      <c r="J241" s="36">
        <v>-9519</v>
      </c>
      <c r="K241" s="36">
        <v>-8726</v>
      </c>
      <c r="L241" s="36">
        <v>-13779</v>
      </c>
      <c r="M241" s="11" t="s">
        <v>5</v>
      </c>
      <c r="N241" s="11" t="s">
        <v>5</v>
      </c>
      <c r="O241" s="11" t="s">
        <v>5</v>
      </c>
      <c r="P241" s="11" t="s">
        <v>5</v>
      </c>
      <c r="Q241" s="11" t="s">
        <v>5</v>
      </c>
      <c r="R241" s="11" t="s">
        <v>5</v>
      </c>
      <c r="S241" s="11" t="s">
        <v>5</v>
      </c>
    </row>
    <row r="242" spans="1:19" ht="14.4">
      <c r="A242" s="100" t="s">
        <v>466</v>
      </c>
      <c r="B242" s="100" t="s">
        <v>41</v>
      </c>
      <c r="C242" s="101">
        <v>3857</v>
      </c>
      <c r="D242" s="101">
        <v>-7727</v>
      </c>
      <c r="E242" s="101">
        <v>15221</v>
      </c>
      <c r="F242" s="101">
        <v>18083</v>
      </c>
      <c r="G242" s="110">
        <v>16795</v>
      </c>
      <c r="H242" s="101">
        <v>17743</v>
      </c>
      <c r="I242" s="101">
        <v>24096</v>
      </c>
      <c r="J242" s="101">
        <v>30528</v>
      </c>
      <c r="K242" s="101">
        <v>39998</v>
      </c>
      <c r="L242" s="101">
        <v>63671</v>
      </c>
      <c r="M242" s="101">
        <v>71138</v>
      </c>
      <c r="N242" s="101">
        <v>62961</v>
      </c>
      <c r="O242" s="101">
        <v>50477</v>
      </c>
      <c r="P242" s="101">
        <v>138756</v>
      </c>
      <c r="Q242" s="101">
        <v>142944</v>
      </c>
      <c r="R242" s="101" t="s">
        <v>5</v>
      </c>
      <c r="S242" s="101" t="s">
        <v>5</v>
      </c>
    </row>
    <row r="243" spans="1:19" ht="14.4">
      <c r="A243" s="104" t="s">
        <v>467</v>
      </c>
      <c r="B243" s="104" t="s">
        <v>39</v>
      </c>
      <c r="C243" s="105">
        <v>1.272E-2</v>
      </c>
      <c r="D243" s="105">
        <v>-3.3059999999999999E-2</v>
      </c>
      <c r="E243" s="105">
        <v>5.8520000000000003E-2</v>
      </c>
      <c r="F243" s="105">
        <v>7.2739999999999999E-2</v>
      </c>
      <c r="G243" s="106">
        <v>6.5280000000000005E-2</v>
      </c>
      <c r="H243" s="105">
        <v>6.1039999999999997E-2</v>
      </c>
      <c r="I243" s="105">
        <v>7.5950000000000004E-2</v>
      </c>
      <c r="J243" s="105">
        <v>9.5860000000000001E-2</v>
      </c>
      <c r="K243" s="105">
        <v>0.12633</v>
      </c>
      <c r="L243" s="105">
        <v>0.14549999999999999</v>
      </c>
      <c r="M243" s="105">
        <v>0.14687</v>
      </c>
      <c r="N243" s="105">
        <v>0.13233</v>
      </c>
      <c r="O243" s="105">
        <v>0.11187999999999999</v>
      </c>
      <c r="P243" s="105">
        <v>0.21997</v>
      </c>
      <c r="Q243" s="105">
        <v>0.17976</v>
      </c>
      <c r="R243" s="105" t="s">
        <v>5</v>
      </c>
      <c r="S243" s="105" t="s">
        <v>5</v>
      </c>
    </row>
    <row r="244" spans="1:19" ht="14.4">
      <c r="A244" s="28" t="s">
        <v>468</v>
      </c>
      <c r="B244" s="28" t="s">
        <v>13</v>
      </c>
      <c r="C244" s="11">
        <v>274264</v>
      </c>
      <c r="D244" s="11">
        <v>251033</v>
      </c>
      <c r="E244" s="11">
        <v>250948</v>
      </c>
      <c r="F244" s="11">
        <v>256568</v>
      </c>
      <c r="G244" s="98" t="s">
        <v>5</v>
      </c>
      <c r="H244" s="11" t="s">
        <v>5</v>
      </c>
      <c r="I244" s="11" t="s">
        <v>5</v>
      </c>
      <c r="J244" s="11" t="s">
        <v>5</v>
      </c>
      <c r="K244" s="11" t="s">
        <v>5</v>
      </c>
      <c r="L244" s="11" t="s">
        <v>5</v>
      </c>
      <c r="M244" s="11" t="s">
        <v>5</v>
      </c>
      <c r="N244" s="11" t="s">
        <v>5</v>
      </c>
      <c r="O244" s="11" t="s">
        <v>5</v>
      </c>
      <c r="P244" s="11" t="s">
        <v>5</v>
      </c>
      <c r="Q244" s="11" t="s">
        <v>5</v>
      </c>
      <c r="R244" s="11" t="s">
        <v>5</v>
      </c>
      <c r="S244" s="11" t="s">
        <v>5</v>
      </c>
    </row>
    <row r="245" spans="1:19" ht="14.4">
      <c r="A245" s="28" t="s">
        <v>445</v>
      </c>
      <c r="B245" s="28" t="s">
        <v>6</v>
      </c>
      <c r="C245" s="11">
        <v>20076</v>
      </c>
      <c r="D245" s="11">
        <v>22069</v>
      </c>
      <c r="E245" s="11">
        <v>14772</v>
      </c>
      <c r="F245" s="11">
        <v>16394</v>
      </c>
      <c r="G245" s="98">
        <v>17882</v>
      </c>
      <c r="H245" s="11">
        <v>19375</v>
      </c>
      <c r="I245" s="11">
        <v>20657</v>
      </c>
      <c r="J245" s="11">
        <v>22034</v>
      </c>
      <c r="K245" s="11">
        <v>21535</v>
      </c>
      <c r="L245" s="11">
        <v>29570</v>
      </c>
      <c r="M245" s="11">
        <v>32507</v>
      </c>
      <c r="N245" s="11">
        <v>39355</v>
      </c>
      <c r="O245" s="11">
        <v>43004</v>
      </c>
      <c r="P245" s="11">
        <v>49958</v>
      </c>
      <c r="Q245" s="11">
        <v>59034</v>
      </c>
      <c r="R245" s="11" t="s">
        <v>5</v>
      </c>
      <c r="S245" s="11" t="s">
        <v>5</v>
      </c>
    </row>
    <row r="246" spans="1:19" ht="14.4">
      <c r="A246" s="28" t="s">
        <v>447</v>
      </c>
      <c r="B246" s="28" t="s">
        <v>42</v>
      </c>
      <c r="C246" s="11">
        <v>23768</v>
      </c>
      <c r="D246" s="11">
        <v>17595</v>
      </c>
      <c r="E246" s="11">
        <v>14958</v>
      </c>
      <c r="F246" s="11">
        <v>19489</v>
      </c>
      <c r="G246" s="98">
        <v>32889</v>
      </c>
      <c r="H246" s="11">
        <v>20704</v>
      </c>
      <c r="I246" s="11">
        <v>30117</v>
      </c>
      <c r="J246" s="11">
        <v>52664</v>
      </c>
      <c r="K246" s="11">
        <v>32449</v>
      </c>
      <c r="L246" s="11">
        <v>50660</v>
      </c>
      <c r="M246" s="11">
        <v>60955</v>
      </c>
      <c r="N246" s="11">
        <v>69011</v>
      </c>
      <c r="O246" s="11">
        <v>95216</v>
      </c>
      <c r="P246" s="11">
        <v>94180</v>
      </c>
      <c r="Q246" s="11">
        <v>107988</v>
      </c>
      <c r="R246" s="11" t="s">
        <v>5</v>
      </c>
      <c r="S246" s="11" t="s">
        <v>5</v>
      </c>
    </row>
    <row r="247" spans="1:19" ht="14.4">
      <c r="A247" s="28" t="s">
        <v>454</v>
      </c>
      <c r="B247" s="28" t="s">
        <v>31</v>
      </c>
      <c r="C247" s="11">
        <v>4730</v>
      </c>
      <c r="D247" s="11">
        <v>4623</v>
      </c>
      <c r="E247" s="11">
        <v>4624</v>
      </c>
      <c r="F247" s="11">
        <v>4676</v>
      </c>
      <c r="G247" s="98">
        <v>5039</v>
      </c>
      <c r="H247" s="11">
        <v>5046</v>
      </c>
      <c r="I247" s="11">
        <v>5262</v>
      </c>
      <c r="J247" s="11">
        <v>5227</v>
      </c>
      <c r="K247" s="11">
        <v>5463</v>
      </c>
      <c r="L247" s="11">
        <v>6676</v>
      </c>
      <c r="M247" s="11">
        <v>6875</v>
      </c>
      <c r="N247" s="11">
        <v>7502</v>
      </c>
      <c r="O247" s="11">
        <v>8263</v>
      </c>
      <c r="P247" s="11">
        <v>8852</v>
      </c>
      <c r="Q247" s="11">
        <v>9332</v>
      </c>
      <c r="R247" s="11" t="s">
        <v>5</v>
      </c>
      <c r="S247" s="11" t="s">
        <v>5</v>
      </c>
    </row>
    <row r="248" spans="1:19" ht="14.4">
      <c r="A248" s="262" t="s">
        <v>693</v>
      </c>
      <c r="B248" s="262" t="s">
        <v>348</v>
      </c>
      <c r="C248" s="263"/>
      <c r="D248" s="263"/>
      <c r="E248" s="263"/>
      <c r="F248" s="263"/>
      <c r="G248" s="263"/>
      <c r="H248" s="263"/>
      <c r="I248" s="263"/>
      <c r="J248" s="263"/>
      <c r="K248" s="263"/>
      <c r="L248" s="263"/>
      <c r="M248" s="263"/>
      <c r="N248" s="263"/>
      <c r="O248" s="263"/>
      <c r="P248" s="263"/>
      <c r="Q248" s="263"/>
      <c r="R248" s="263"/>
      <c r="S248" s="263"/>
    </row>
    <row r="249" spans="1:19" ht="14.4">
      <c r="A249" s="119" t="s">
        <v>469</v>
      </c>
      <c r="B249" s="104" t="s">
        <v>40</v>
      </c>
      <c r="C249" s="88"/>
      <c r="D249" s="88"/>
      <c r="E249" s="88"/>
      <c r="F249" s="88"/>
      <c r="G249" s="255" t="s">
        <v>5</v>
      </c>
      <c r="H249" s="88" t="s">
        <v>5</v>
      </c>
      <c r="I249" s="88" t="s">
        <v>5</v>
      </c>
      <c r="J249" s="88" t="s">
        <v>5</v>
      </c>
      <c r="K249" s="88" t="s">
        <v>5</v>
      </c>
      <c r="L249" s="88" t="s">
        <v>5</v>
      </c>
      <c r="M249" s="88" t="s">
        <v>5</v>
      </c>
      <c r="N249" s="88" t="s">
        <v>5</v>
      </c>
      <c r="O249" s="88" t="s">
        <v>5</v>
      </c>
      <c r="P249" s="88" t="s">
        <v>5</v>
      </c>
      <c r="Q249" s="88" t="s">
        <v>5</v>
      </c>
      <c r="R249" s="88">
        <v>574119</v>
      </c>
      <c r="S249" s="88">
        <v>593615</v>
      </c>
    </row>
    <row r="250" spans="1:19" ht="14.4">
      <c r="A250" s="112" t="s">
        <v>485</v>
      </c>
      <c r="B250" s="35" t="s">
        <v>337</v>
      </c>
      <c r="E250" s="11"/>
      <c r="F250" s="11"/>
      <c r="G250" s="98" t="s">
        <v>5</v>
      </c>
      <c r="H250" s="11" t="s">
        <v>5</v>
      </c>
      <c r="I250" s="11" t="s">
        <v>5</v>
      </c>
      <c r="J250" s="11" t="s">
        <v>5</v>
      </c>
      <c r="K250" s="11" t="s">
        <v>5</v>
      </c>
      <c r="L250" s="11" t="s">
        <v>5</v>
      </c>
      <c r="M250" s="11" t="s">
        <v>5</v>
      </c>
      <c r="N250" s="11" t="s">
        <v>5</v>
      </c>
      <c r="O250" s="11" t="s">
        <v>5</v>
      </c>
      <c r="P250" s="11" t="s">
        <v>5</v>
      </c>
      <c r="Q250" s="11" t="s">
        <v>5</v>
      </c>
      <c r="R250" s="11">
        <v>402796</v>
      </c>
      <c r="S250" s="11">
        <v>411774</v>
      </c>
    </row>
    <row r="251" spans="1:19" ht="14.4">
      <c r="A251" s="112" t="s">
        <v>486</v>
      </c>
      <c r="B251" s="35" t="s">
        <v>338</v>
      </c>
      <c r="E251" s="11"/>
      <c r="F251" s="11"/>
      <c r="G251" s="98" t="s">
        <v>5</v>
      </c>
      <c r="H251" s="11" t="s">
        <v>5</v>
      </c>
      <c r="I251" s="11" t="s">
        <v>5</v>
      </c>
      <c r="J251" s="11" t="s">
        <v>5</v>
      </c>
      <c r="K251" s="11" t="s">
        <v>5</v>
      </c>
      <c r="L251" s="11" t="s">
        <v>5</v>
      </c>
      <c r="M251" s="11" t="s">
        <v>5</v>
      </c>
      <c r="N251" s="11" t="s">
        <v>5</v>
      </c>
      <c r="O251" s="11" t="s">
        <v>5</v>
      </c>
      <c r="P251" s="11" t="s">
        <v>5</v>
      </c>
      <c r="Q251" s="11" t="s">
        <v>5</v>
      </c>
      <c r="R251" s="11">
        <v>166855</v>
      </c>
      <c r="S251" s="11">
        <v>177952</v>
      </c>
    </row>
    <row r="252" spans="1:19" ht="14.4">
      <c r="A252" s="112" t="s">
        <v>487</v>
      </c>
      <c r="B252" s="35" t="s">
        <v>293</v>
      </c>
      <c r="E252" s="11"/>
      <c r="F252" s="36"/>
      <c r="G252" s="111" t="s">
        <v>5</v>
      </c>
      <c r="H252" s="36" t="s">
        <v>5</v>
      </c>
      <c r="I252" s="36" t="s">
        <v>5</v>
      </c>
      <c r="J252" s="36" t="s">
        <v>5</v>
      </c>
      <c r="K252" s="36" t="s">
        <v>5</v>
      </c>
      <c r="L252" s="36" t="s">
        <v>5</v>
      </c>
      <c r="M252" s="11" t="s">
        <v>5</v>
      </c>
      <c r="N252" s="11" t="s">
        <v>5</v>
      </c>
      <c r="O252" s="11" t="s">
        <v>5</v>
      </c>
      <c r="P252" s="11" t="s">
        <v>5</v>
      </c>
      <c r="Q252" s="11" t="s">
        <v>5</v>
      </c>
      <c r="R252" s="11">
        <v>4466</v>
      </c>
      <c r="S252" s="11">
        <v>3888</v>
      </c>
    </row>
    <row r="253" spans="1:19" ht="14.4">
      <c r="A253" s="113" t="s">
        <v>473</v>
      </c>
      <c r="B253" s="100" t="s">
        <v>41</v>
      </c>
      <c r="C253" s="101"/>
      <c r="D253" s="101"/>
      <c r="E253" s="101"/>
      <c r="F253" s="101"/>
      <c r="G253" s="110" t="s">
        <v>5</v>
      </c>
      <c r="H253" s="101" t="s">
        <v>5</v>
      </c>
      <c r="I253" s="101" t="s">
        <v>5</v>
      </c>
      <c r="J253" s="101" t="s">
        <v>5</v>
      </c>
      <c r="K253" s="101" t="s">
        <v>5</v>
      </c>
      <c r="L253" s="101" t="s">
        <v>5</v>
      </c>
      <c r="M253" s="101" t="s">
        <v>5</v>
      </c>
      <c r="N253" s="101" t="s">
        <v>5</v>
      </c>
      <c r="O253" s="101" t="s">
        <v>5</v>
      </c>
      <c r="P253" s="101" t="s">
        <v>5</v>
      </c>
      <c r="Q253" s="101" t="s">
        <v>5</v>
      </c>
      <c r="R253" s="101">
        <v>64769</v>
      </c>
      <c r="S253" s="101">
        <v>56764</v>
      </c>
    </row>
    <row r="254" spans="1:19" ht="14.4">
      <c r="A254" s="114" t="s">
        <v>467</v>
      </c>
      <c r="B254" s="115" t="s">
        <v>39</v>
      </c>
      <c r="C254" s="116"/>
      <c r="D254" s="116"/>
      <c r="E254" s="116"/>
      <c r="F254" s="116"/>
      <c r="G254" s="117" t="s">
        <v>5</v>
      </c>
      <c r="H254" s="116" t="s">
        <v>5</v>
      </c>
      <c r="I254" s="116" t="s">
        <v>5</v>
      </c>
      <c r="J254" s="116" t="s">
        <v>5</v>
      </c>
      <c r="K254" s="116" t="s">
        <v>5</v>
      </c>
      <c r="L254" s="116" t="s">
        <v>5</v>
      </c>
      <c r="M254" s="116" t="s">
        <v>5</v>
      </c>
      <c r="N254" s="116" t="s">
        <v>5</v>
      </c>
      <c r="O254" s="116" t="s">
        <v>5</v>
      </c>
      <c r="P254" s="116" t="s">
        <v>5</v>
      </c>
      <c r="Q254" s="116" t="s">
        <v>5</v>
      </c>
      <c r="R254" s="116">
        <v>0.11280999999999999</v>
      </c>
      <c r="S254" s="116">
        <v>9.5619999999999997E-2</v>
      </c>
    </row>
    <row r="255" spans="1:19" ht="14.4">
      <c r="A255" s="118" t="s">
        <v>474</v>
      </c>
      <c r="B255" s="28" t="s">
        <v>13</v>
      </c>
      <c r="E255" s="11"/>
      <c r="F255" s="11"/>
      <c r="G255" s="98" t="s">
        <v>5</v>
      </c>
      <c r="H255" s="11" t="s">
        <v>5</v>
      </c>
      <c r="I255" s="11" t="s">
        <v>5</v>
      </c>
      <c r="J255" s="11" t="s">
        <v>5</v>
      </c>
      <c r="K255" s="11" t="s">
        <v>5</v>
      </c>
      <c r="L255" s="11" t="s">
        <v>5</v>
      </c>
      <c r="M255" s="11" t="s">
        <v>5</v>
      </c>
      <c r="N255" s="11" t="s">
        <v>5</v>
      </c>
      <c r="O255" s="11" t="s">
        <v>5</v>
      </c>
      <c r="P255" s="11" t="s">
        <v>5</v>
      </c>
      <c r="Q255" s="11" t="s">
        <v>5</v>
      </c>
      <c r="R255" s="11" t="s">
        <v>5</v>
      </c>
      <c r="S255" s="11" t="s">
        <v>5</v>
      </c>
    </row>
    <row r="256" spans="1:19" ht="14.4">
      <c r="A256" s="118" t="s">
        <v>475</v>
      </c>
      <c r="B256" s="28" t="s">
        <v>6</v>
      </c>
      <c r="E256" s="11"/>
      <c r="F256" s="11"/>
      <c r="G256" s="98" t="s">
        <v>5</v>
      </c>
      <c r="H256" s="11" t="s">
        <v>5</v>
      </c>
      <c r="I256" s="11" t="s">
        <v>5</v>
      </c>
      <c r="J256" s="11" t="s">
        <v>5</v>
      </c>
      <c r="K256" s="11" t="s">
        <v>5</v>
      </c>
      <c r="L256" s="11" t="s">
        <v>5</v>
      </c>
      <c r="M256" s="11" t="s">
        <v>5</v>
      </c>
      <c r="N256" s="11" t="s">
        <v>5</v>
      </c>
      <c r="O256" s="11" t="s">
        <v>5</v>
      </c>
      <c r="P256" s="11" t="s">
        <v>5</v>
      </c>
      <c r="Q256" s="11" t="s">
        <v>5</v>
      </c>
      <c r="R256" s="11">
        <v>50072</v>
      </c>
      <c r="S256" s="11">
        <v>53453</v>
      </c>
    </row>
    <row r="257" spans="1:19" ht="14.4">
      <c r="A257" s="118" t="s">
        <v>476</v>
      </c>
      <c r="B257" s="28" t="s">
        <v>42</v>
      </c>
      <c r="E257" s="11"/>
      <c r="F257" s="11"/>
      <c r="G257" s="98" t="s">
        <v>5</v>
      </c>
      <c r="H257" s="11" t="s">
        <v>5</v>
      </c>
      <c r="I257" s="11" t="s">
        <v>5</v>
      </c>
      <c r="J257" s="11" t="s">
        <v>5</v>
      </c>
      <c r="K257" s="11" t="s">
        <v>5</v>
      </c>
      <c r="L257" s="11" t="s">
        <v>5</v>
      </c>
      <c r="M257" s="11" t="s">
        <v>5</v>
      </c>
      <c r="N257" s="11" t="s">
        <v>5</v>
      </c>
      <c r="O257" s="11" t="s">
        <v>5</v>
      </c>
      <c r="P257" s="11" t="s">
        <v>5</v>
      </c>
      <c r="Q257" s="11" t="s">
        <v>5</v>
      </c>
      <c r="R257" s="11">
        <v>87720</v>
      </c>
      <c r="S257" s="11">
        <v>108197</v>
      </c>
    </row>
    <row r="258" spans="1:19" ht="14.4">
      <c r="A258" s="63" t="s">
        <v>477</v>
      </c>
      <c r="B258" s="28" t="s">
        <v>31</v>
      </c>
      <c r="E258" s="11"/>
      <c r="F258" s="11"/>
      <c r="G258" s="98" t="s">
        <v>5</v>
      </c>
      <c r="H258" s="11" t="s">
        <v>5</v>
      </c>
      <c r="I258" s="11" t="s">
        <v>5</v>
      </c>
      <c r="J258" s="11" t="s">
        <v>5</v>
      </c>
      <c r="K258" s="11" t="s">
        <v>5</v>
      </c>
      <c r="L258" s="11" t="s">
        <v>5</v>
      </c>
      <c r="M258" s="11" t="s">
        <v>5</v>
      </c>
      <c r="N258" s="11" t="s">
        <v>5</v>
      </c>
      <c r="O258" s="11" t="s">
        <v>5</v>
      </c>
      <c r="P258" s="11" t="s">
        <v>5</v>
      </c>
      <c r="Q258" s="11" t="s">
        <v>5</v>
      </c>
      <c r="R258" s="11">
        <v>6454</v>
      </c>
      <c r="S258" s="11">
        <v>6557</v>
      </c>
    </row>
    <row r="259" spans="1:19" s="29" customFormat="1" ht="14.4">
      <c r="A259" s="355" t="s">
        <v>694</v>
      </c>
      <c r="B259" s="355" t="s">
        <v>294</v>
      </c>
      <c r="C259" s="264"/>
      <c r="D259" s="264"/>
      <c r="E259" s="264"/>
      <c r="F259" s="264"/>
      <c r="G259" s="264"/>
      <c r="H259" s="264"/>
      <c r="I259" s="264"/>
      <c r="J259" s="264"/>
      <c r="K259" s="264"/>
      <c r="L259" s="264"/>
      <c r="M259" s="264"/>
      <c r="N259" s="264"/>
      <c r="O259" s="264"/>
      <c r="P259" s="264"/>
      <c r="Q259" s="264"/>
      <c r="R259" s="264"/>
      <c r="S259" s="264"/>
    </row>
    <row r="260" spans="1:19" ht="14.4">
      <c r="A260" s="119" t="s">
        <v>469</v>
      </c>
      <c r="B260" s="119" t="s">
        <v>40</v>
      </c>
      <c r="C260" s="88"/>
      <c r="D260" s="88"/>
      <c r="E260" s="88"/>
      <c r="F260" s="88"/>
      <c r="G260" s="255" t="s">
        <v>5</v>
      </c>
      <c r="H260" s="88" t="s">
        <v>5</v>
      </c>
      <c r="I260" s="88" t="s">
        <v>5</v>
      </c>
      <c r="J260" s="88" t="s">
        <v>5</v>
      </c>
      <c r="K260" s="88" t="s">
        <v>5</v>
      </c>
      <c r="L260" s="88" t="s">
        <v>5</v>
      </c>
      <c r="M260" s="88" t="s">
        <v>5</v>
      </c>
      <c r="N260" s="88" t="s">
        <v>5</v>
      </c>
      <c r="O260" s="88" t="s">
        <v>5</v>
      </c>
      <c r="P260" s="88" t="s">
        <v>5</v>
      </c>
      <c r="Q260" s="88" t="s">
        <v>5</v>
      </c>
      <c r="R260" s="88">
        <v>126815</v>
      </c>
      <c r="S260" s="88">
        <v>141218</v>
      </c>
    </row>
    <row r="261" spans="1:19" ht="14.4">
      <c r="A261" s="112" t="s">
        <v>488</v>
      </c>
      <c r="B261" s="112" t="s">
        <v>294</v>
      </c>
      <c r="E261" s="11"/>
      <c r="F261" s="11"/>
      <c r="G261" s="98" t="s">
        <v>5</v>
      </c>
      <c r="H261" s="11" t="s">
        <v>5</v>
      </c>
      <c r="I261" s="11" t="s">
        <v>5</v>
      </c>
      <c r="J261" s="11" t="s">
        <v>5</v>
      </c>
      <c r="K261" s="11" t="s">
        <v>5</v>
      </c>
      <c r="L261" s="11" t="s">
        <v>5</v>
      </c>
      <c r="M261" s="11" t="s">
        <v>5</v>
      </c>
      <c r="N261" s="11" t="s">
        <v>5</v>
      </c>
      <c r="O261" s="11" t="s">
        <v>5</v>
      </c>
      <c r="P261" s="11" t="s">
        <v>5</v>
      </c>
      <c r="Q261" s="11" t="s">
        <v>5</v>
      </c>
      <c r="R261" s="11">
        <v>123933</v>
      </c>
      <c r="S261" s="11">
        <v>137326</v>
      </c>
    </row>
    <row r="262" spans="1:19" ht="14.4">
      <c r="A262" s="112" t="s">
        <v>487</v>
      </c>
      <c r="B262" s="112" t="s">
        <v>293</v>
      </c>
      <c r="E262" s="11"/>
      <c r="F262" s="36"/>
      <c r="G262" s="111" t="s">
        <v>5</v>
      </c>
      <c r="H262" s="36" t="s">
        <v>5</v>
      </c>
      <c r="I262" s="36" t="s">
        <v>5</v>
      </c>
      <c r="J262" s="36" t="s">
        <v>5</v>
      </c>
      <c r="K262" s="36" t="s">
        <v>5</v>
      </c>
      <c r="L262" s="36" t="s">
        <v>5</v>
      </c>
      <c r="M262" s="11" t="s">
        <v>5</v>
      </c>
      <c r="N262" s="11" t="s">
        <v>5</v>
      </c>
      <c r="O262" s="11" t="s">
        <v>5</v>
      </c>
      <c r="P262" s="11" t="s">
        <v>5</v>
      </c>
      <c r="Q262" s="11" t="s">
        <v>5</v>
      </c>
      <c r="R262" s="11">
        <v>2882</v>
      </c>
      <c r="S262" s="11">
        <v>3891</v>
      </c>
    </row>
    <row r="263" spans="1:19" ht="14.4">
      <c r="A263" s="113" t="s">
        <v>473</v>
      </c>
      <c r="B263" s="113" t="s">
        <v>41</v>
      </c>
      <c r="C263" s="101"/>
      <c r="D263" s="101"/>
      <c r="E263" s="101"/>
      <c r="F263" s="101"/>
      <c r="G263" s="110" t="s">
        <v>5</v>
      </c>
      <c r="H263" s="101" t="s">
        <v>5</v>
      </c>
      <c r="I263" s="101" t="s">
        <v>5</v>
      </c>
      <c r="J263" s="101" t="s">
        <v>5</v>
      </c>
      <c r="K263" s="101" t="s">
        <v>5</v>
      </c>
      <c r="L263" s="101" t="s">
        <v>5</v>
      </c>
      <c r="M263" s="101" t="s">
        <v>5</v>
      </c>
      <c r="N263" s="101" t="s">
        <v>5</v>
      </c>
      <c r="O263" s="101" t="s">
        <v>5</v>
      </c>
      <c r="P263" s="101" t="s">
        <v>5</v>
      </c>
      <c r="Q263" s="101" t="s">
        <v>5</v>
      </c>
      <c r="R263" s="101">
        <v>-12378</v>
      </c>
      <c r="S263" s="101">
        <v>-21158</v>
      </c>
    </row>
    <row r="264" spans="1:19" ht="14.4">
      <c r="A264" s="119" t="s">
        <v>467</v>
      </c>
      <c r="B264" s="119" t="s">
        <v>39</v>
      </c>
      <c r="C264" s="105"/>
      <c r="D264" s="105"/>
      <c r="E264" s="105"/>
      <c r="F264" s="105"/>
      <c r="G264" s="106" t="s">
        <v>5</v>
      </c>
      <c r="H264" s="105" t="s">
        <v>5</v>
      </c>
      <c r="I264" s="105" t="s">
        <v>5</v>
      </c>
      <c r="J264" s="105" t="s">
        <v>5</v>
      </c>
      <c r="K264" s="105" t="s">
        <v>5</v>
      </c>
      <c r="L264" s="105" t="s">
        <v>5</v>
      </c>
      <c r="M264" s="105" t="s">
        <v>5</v>
      </c>
      <c r="N264" s="105" t="s">
        <v>5</v>
      </c>
      <c r="O264" s="105" t="s">
        <v>5</v>
      </c>
      <c r="P264" s="105" t="s">
        <v>5</v>
      </c>
      <c r="Q264" s="105" t="s">
        <v>5</v>
      </c>
      <c r="R264" s="105">
        <v>-9.7600000000000006E-2</v>
      </c>
      <c r="S264" s="105">
        <v>-0.14982000000000001</v>
      </c>
    </row>
    <row r="265" spans="1:19" ht="14.4">
      <c r="A265" s="118" t="s">
        <v>474</v>
      </c>
      <c r="B265" s="118" t="s">
        <v>13</v>
      </c>
      <c r="E265" s="11"/>
      <c r="F265" s="11"/>
      <c r="G265" s="98" t="s">
        <v>5</v>
      </c>
      <c r="H265" s="11" t="s">
        <v>5</v>
      </c>
      <c r="I265" s="11" t="s">
        <v>5</v>
      </c>
      <c r="J265" s="11" t="s">
        <v>5</v>
      </c>
      <c r="K265" s="11" t="s">
        <v>5</v>
      </c>
      <c r="L265" s="11" t="s">
        <v>5</v>
      </c>
      <c r="M265" s="11" t="s">
        <v>5</v>
      </c>
      <c r="N265" s="11" t="s">
        <v>5</v>
      </c>
      <c r="O265" s="11" t="s">
        <v>5</v>
      </c>
      <c r="P265" s="11" t="s">
        <v>5</v>
      </c>
      <c r="Q265" s="11" t="s">
        <v>5</v>
      </c>
      <c r="R265" s="11" t="s">
        <v>5</v>
      </c>
      <c r="S265" s="11" t="s">
        <v>5</v>
      </c>
    </row>
    <row r="266" spans="1:19" ht="14.4">
      <c r="A266" s="118" t="s">
        <v>475</v>
      </c>
      <c r="B266" s="118" t="s">
        <v>6</v>
      </c>
      <c r="E266" s="11"/>
      <c r="F266" s="11"/>
      <c r="G266" s="98" t="s">
        <v>5</v>
      </c>
      <c r="H266" s="11" t="s">
        <v>5</v>
      </c>
      <c r="I266" s="11" t="s">
        <v>5</v>
      </c>
      <c r="J266" s="11" t="s">
        <v>5</v>
      </c>
      <c r="K266" s="11" t="s">
        <v>5</v>
      </c>
      <c r="L266" s="11" t="s">
        <v>5</v>
      </c>
      <c r="M266" s="11" t="s">
        <v>5</v>
      </c>
      <c r="N266" s="11" t="s">
        <v>5</v>
      </c>
      <c r="O266" s="11" t="s">
        <v>5</v>
      </c>
      <c r="P266" s="11" t="s">
        <v>5</v>
      </c>
      <c r="Q266" s="11" t="s">
        <v>5</v>
      </c>
      <c r="R266" s="11">
        <v>13852</v>
      </c>
      <c r="S266" s="11">
        <v>15674</v>
      </c>
    </row>
    <row r="267" spans="1:19" ht="14.4">
      <c r="A267" s="118" t="s">
        <v>476</v>
      </c>
      <c r="B267" s="63" t="s">
        <v>42</v>
      </c>
      <c r="E267" s="11"/>
      <c r="F267" s="11"/>
      <c r="G267" s="98" t="s">
        <v>5</v>
      </c>
      <c r="H267" s="11" t="s">
        <v>5</v>
      </c>
      <c r="I267" s="11" t="s">
        <v>5</v>
      </c>
      <c r="J267" s="11" t="s">
        <v>5</v>
      </c>
      <c r="K267" s="11" t="s">
        <v>5</v>
      </c>
      <c r="L267" s="11" t="s">
        <v>5</v>
      </c>
      <c r="M267" s="11" t="s">
        <v>5</v>
      </c>
      <c r="N267" s="11" t="s">
        <v>5</v>
      </c>
      <c r="O267" s="11" t="s">
        <v>5</v>
      </c>
      <c r="P267" s="11" t="s">
        <v>5</v>
      </c>
      <c r="Q267" s="11" t="s">
        <v>5</v>
      </c>
      <c r="R267" s="11">
        <v>39870</v>
      </c>
      <c r="S267" s="11">
        <v>35768</v>
      </c>
    </row>
    <row r="268" spans="1:19" ht="14.4">
      <c r="A268" s="63" t="s">
        <v>477</v>
      </c>
      <c r="B268" s="63" t="s">
        <v>31</v>
      </c>
      <c r="E268" s="11"/>
      <c r="F268" s="11"/>
      <c r="G268" s="98" t="s">
        <v>5</v>
      </c>
      <c r="H268" s="11" t="s">
        <v>5</v>
      </c>
      <c r="I268" s="11" t="s">
        <v>5</v>
      </c>
      <c r="J268" s="11" t="s">
        <v>5</v>
      </c>
      <c r="K268" s="11" t="s">
        <v>5</v>
      </c>
      <c r="L268" s="11" t="s">
        <v>5</v>
      </c>
      <c r="M268" s="11" t="s">
        <v>5</v>
      </c>
      <c r="N268" s="11" t="s">
        <v>5</v>
      </c>
      <c r="O268" s="11" t="s">
        <v>5</v>
      </c>
      <c r="P268" s="11" t="s">
        <v>5</v>
      </c>
      <c r="Q268" s="11" t="s">
        <v>5</v>
      </c>
      <c r="R268" s="11">
        <v>3052</v>
      </c>
      <c r="S268" s="11">
        <v>3084</v>
      </c>
    </row>
    <row r="269" spans="1:19" s="29" customFormat="1" ht="14.4">
      <c r="A269" s="265" t="s">
        <v>695</v>
      </c>
      <c r="B269" s="265" t="s">
        <v>347</v>
      </c>
      <c r="C269" s="266"/>
      <c r="D269" s="266"/>
      <c r="E269" s="266"/>
      <c r="F269" s="266"/>
      <c r="G269" s="266"/>
      <c r="H269" s="266"/>
      <c r="I269" s="266"/>
      <c r="J269" s="266"/>
      <c r="K269" s="266"/>
      <c r="L269" s="266"/>
      <c r="M269" s="266"/>
      <c r="N269" s="266"/>
      <c r="O269" s="266"/>
      <c r="P269" s="266"/>
      <c r="Q269" s="266"/>
      <c r="R269" s="266"/>
      <c r="S269" s="266"/>
    </row>
    <row r="270" spans="1:19" ht="14.4">
      <c r="A270" s="104" t="s">
        <v>385</v>
      </c>
      <c r="B270" s="104" t="s">
        <v>40</v>
      </c>
      <c r="C270" s="88">
        <v>96572</v>
      </c>
      <c r="D270" s="88">
        <v>68889</v>
      </c>
      <c r="E270" s="88">
        <v>77305</v>
      </c>
      <c r="F270" s="321">
        <v>83915</v>
      </c>
      <c r="G270" s="419">
        <v>87005</v>
      </c>
      <c r="H270" s="321">
        <v>78557</v>
      </c>
      <c r="I270" s="321">
        <v>80829</v>
      </c>
      <c r="J270" s="321">
        <v>68132</v>
      </c>
      <c r="K270" s="321">
        <v>70765</v>
      </c>
      <c r="L270" s="321">
        <v>75415</v>
      </c>
      <c r="M270" s="321">
        <v>79030</v>
      </c>
      <c r="N270" s="321">
        <v>83241</v>
      </c>
      <c r="O270" s="321">
        <v>81122</v>
      </c>
      <c r="P270" s="321">
        <v>79392</v>
      </c>
      <c r="Q270" s="321">
        <v>86602</v>
      </c>
      <c r="R270" s="321">
        <v>83378</v>
      </c>
      <c r="S270" s="321">
        <v>79131</v>
      </c>
    </row>
    <row r="271" spans="1:19" ht="14.4">
      <c r="A271" s="28" t="s">
        <v>466</v>
      </c>
      <c r="B271" s="28" t="s">
        <v>41</v>
      </c>
      <c r="C271" s="11">
        <v>5017</v>
      </c>
      <c r="D271" s="11">
        <v>2039</v>
      </c>
      <c r="E271" s="11">
        <v>3006</v>
      </c>
      <c r="F271" s="36">
        <v>3969</v>
      </c>
      <c r="G271" s="111">
        <v>1677</v>
      </c>
      <c r="H271" s="36">
        <v>1231</v>
      </c>
      <c r="I271" s="36">
        <v>1075</v>
      </c>
      <c r="J271" s="36">
        <v>-1557</v>
      </c>
      <c r="K271" s="36">
        <v>-217</v>
      </c>
      <c r="L271" s="36">
        <v>1428</v>
      </c>
      <c r="M271" s="36">
        <v>2818</v>
      </c>
      <c r="N271" s="36">
        <v>3850</v>
      </c>
      <c r="O271" s="36">
        <v>4226</v>
      </c>
      <c r="P271" s="36">
        <v>3497</v>
      </c>
      <c r="Q271" s="36">
        <v>3678</v>
      </c>
      <c r="R271" s="36">
        <v>3346</v>
      </c>
      <c r="S271" s="36">
        <v>5118</v>
      </c>
    </row>
    <row r="272" spans="1:19" ht="14.4">
      <c r="A272" s="104" t="s">
        <v>467</v>
      </c>
      <c r="B272" s="104" t="s">
        <v>39</v>
      </c>
      <c r="C272" s="105">
        <v>5.1950000000000003E-2</v>
      </c>
      <c r="D272" s="105">
        <v>2.9610000000000001E-2</v>
      </c>
      <c r="E272" s="105">
        <v>3.8890000000000001E-2</v>
      </c>
      <c r="F272" s="105">
        <v>4.7300000000000002E-2</v>
      </c>
      <c r="G272" s="106">
        <v>1.9269999999999999E-2</v>
      </c>
      <c r="H272" s="105">
        <v>1.567E-2</v>
      </c>
      <c r="I272" s="105">
        <v>1.329E-2</v>
      </c>
      <c r="J272" s="105">
        <v>-2.2859999999999998E-2</v>
      </c>
      <c r="K272" s="105">
        <v>-3.0699999999999998E-3</v>
      </c>
      <c r="L272" s="105">
        <v>1.8939999999999999E-2</v>
      </c>
      <c r="M272" s="105">
        <v>3.5650000000000001E-2</v>
      </c>
      <c r="N272" s="105">
        <v>4.6249999999999999E-2</v>
      </c>
      <c r="O272" s="105">
        <v>5.2089999999999997E-2</v>
      </c>
      <c r="P272" s="105">
        <v>4.4040000000000003E-2</v>
      </c>
      <c r="Q272" s="105">
        <v>4.2470000000000001E-2</v>
      </c>
      <c r="R272" s="105">
        <v>4.0129999999999999E-2</v>
      </c>
      <c r="S272" s="105">
        <v>6.4670000000000005E-2</v>
      </c>
    </row>
    <row r="273" spans="1:19" ht="14.4">
      <c r="A273" s="28" t="s">
        <v>468</v>
      </c>
      <c r="B273" s="28" t="s">
        <v>66</v>
      </c>
      <c r="C273" s="11">
        <v>254893</v>
      </c>
      <c r="D273" s="11">
        <v>202871</v>
      </c>
      <c r="E273" s="11">
        <v>215651</v>
      </c>
      <c r="F273" s="11">
        <v>214452</v>
      </c>
      <c r="G273" s="98" t="s">
        <v>5</v>
      </c>
      <c r="H273" s="11" t="s">
        <v>5</v>
      </c>
      <c r="I273" s="11" t="s">
        <v>5</v>
      </c>
      <c r="J273" s="11" t="s">
        <v>5</v>
      </c>
      <c r="K273" s="11" t="s">
        <v>5</v>
      </c>
      <c r="L273" s="11" t="s">
        <v>5</v>
      </c>
      <c r="M273" s="11" t="s">
        <v>5</v>
      </c>
      <c r="N273" s="11" t="s">
        <v>5</v>
      </c>
      <c r="O273" s="11" t="s">
        <v>5</v>
      </c>
      <c r="P273" s="11" t="s">
        <v>5</v>
      </c>
      <c r="Q273" s="11" t="s">
        <v>5</v>
      </c>
      <c r="R273" s="11" t="s">
        <v>5</v>
      </c>
      <c r="S273" s="11" t="s">
        <v>5</v>
      </c>
    </row>
    <row r="274" spans="1:19" ht="14.4">
      <c r="A274" s="28" t="s">
        <v>445</v>
      </c>
      <c r="B274" s="28" t="s">
        <v>6</v>
      </c>
      <c r="C274" s="11">
        <v>1284</v>
      </c>
      <c r="D274" s="11">
        <v>1279</v>
      </c>
      <c r="E274" s="11">
        <v>1030</v>
      </c>
      <c r="F274" s="11">
        <v>1076</v>
      </c>
      <c r="G274" s="98">
        <v>1200</v>
      </c>
      <c r="H274" s="11">
        <v>1459</v>
      </c>
      <c r="I274" s="11">
        <v>2521</v>
      </c>
      <c r="J274" s="11">
        <v>2524</v>
      </c>
      <c r="K274" s="11">
        <v>2159</v>
      </c>
      <c r="L274" s="11">
        <v>2121</v>
      </c>
      <c r="M274" s="11">
        <v>1171</v>
      </c>
      <c r="N274" s="11">
        <v>4334</v>
      </c>
      <c r="O274" s="11">
        <v>1927</v>
      </c>
      <c r="P274" s="11">
        <v>1991</v>
      </c>
      <c r="Q274" s="11">
        <v>1940</v>
      </c>
      <c r="R274" s="11">
        <v>2115</v>
      </c>
      <c r="S274" s="11">
        <v>1790</v>
      </c>
    </row>
    <row r="275" spans="1:19" ht="14.4">
      <c r="A275" s="28" t="s">
        <v>447</v>
      </c>
      <c r="B275" s="28" t="s">
        <v>67</v>
      </c>
      <c r="C275" s="11">
        <v>1129</v>
      </c>
      <c r="D275" s="11">
        <v>1288</v>
      </c>
      <c r="E275" s="11">
        <v>958</v>
      </c>
      <c r="F275" s="11">
        <v>2608</v>
      </c>
      <c r="G275" s="98">
        <v>1932</v>
      </c>
      <c r="H275" s="11">
        <v>710</v>
      </c>
      <c r="I275" s="11">
        <v>543</v>
      </c>
      <c r="J275" s="11">
        <v>764</v>
      </c>
      <c r="K275" s="11">
        <v>532</v>
      </c>
      <c r="L275" s="11">
        <v>2786</v>
      </c>
      <c r="M275" s="11">
        <v>1216</v>
      </c>
      <c r="N275" s="11">
        <v>2487</v>
      </c>
      <c r="O275" s="11">
        <v>1536</v>
      </c>
      <c r="P275" s="11">
        <v>2150</v>
      </c>
      <c r="Q275" s="11">
        <v>1442</v>
      </c>
      <c r="R275" s="11">
        <v>1829</v>
      </c>
      <c r="S275" s="11">
        <v>3692</v>
      </c>
    </row>
    <row r="276" spans="1:19" ht="15" thickBot="1">
      <c r="A276" s="28" t="s">
        <v>454</v>
      </c>
      <c r="B276" s="28" t="s">
        <v>31</v>
      </c>
      <c r="C276" s="11">
        <v>2781</v>
      </c>
      <c r="D276" s="11">
        <v>2865</v>
      </c>
      <c r="E276" s="11">
        <v>2971</v>
      </c>
      <c r="F276" s="11">
        <v>3057</v>
      </c>
      <c r="G276" s="98">
        <v>3411</v>
      </c>
      <c r="H276" s="11">
        <v>3470</v>
      </c>
      <c r="I276" s="11">
        <v>3429</v>
      </c>
      <c r="J276" s="11">
        <v>3364</v>
      </c>
      <c r="K276" s="11">
        <v>3324</v>
      </c>
      <c r="L276" s="11">
        <v>3283</v>
      </c>
      <c r="M276" s="11">
        <v>3436</v>
      </c>
      <c r="N276" s="11">
        <v>3574</v>
      </c>
      <c r="O276" s="11">
        <v>3627</v>
      </c>
      <c r="P276" s="11">
        <v>3661</v>
      </c>
      <c r="Q276" s="11">
        <v>3767</v>
      </c>
      <c r="R276" s="11">
        <v>3905</v>
      </c>
      <c r="S276" s="11">
        <v>3811</v>
      </c>
    </row>
    <row r="277" spans="1:19" s="213" customFormat="1" ht="14.4">
      <c r="A277" s="227" t="s">
        <v>696</v>
      </c>
      <c r="B277" s="227" t="s">
        <v>68</v>
      </c>
      <c r="C277" s="216">
        <v>1513706</v>
      </c>
      <c r="D277" s="216">
        <v>1196936</v>
      </c>
      <c r="E277" s="216">
        <v>1343607</v>
      </c>
      <c r="F277" s="270">
        <v>1273424</v>
      </c>
      <c r="G277" s="271">
        <v>1252976</v>
      </c>
      <c r="H277" s="270">
        <v>1382543</v>
      </c>
      <c r="I277" s="270">
        <v>1404019</v>
      </c>
      <c r="J277" s="270">
        <v>1368079</v>
      </c>
      <c r="K277" s="270">
        <v>1325512</v>
      </c>
      <c r="L277" s="270">
        <v>1510532</v>
      </c>
      <c r="M277" s="270">
        <v>1581026</v>
      </c>
      <c r="N277" s="270">
        <v>1578633</v>
      </c>
      <c r="O277" s="270">
        <v>1472597</v>
      </c>
      <c r="P277" s="270">
        <v>1749411</v>
      </c>
      <c r="Q277" s="270">
        <v>2090530</v>
      </c>
      <c r="R277" s="270">
        <v>2073486</v>
      </c>
      <c r="S277" s="270">
        <v>2115293</v>
      </c>
    </row>
    <row r="278" spans="1:19" ht="14.4">
      <c r="A278" s="30" t="s">
        <v>484</v>
      </c>
      <c r="B278" s="30" t="s">
        <v>149</v>
      </c>
      <c r="C278" s="11">
        <v>-69389</v>
      </c>
      <c r="D278" s="11">
        <v>-48738</v>
      </c>
      <c r="E278" s="11">
        <v>-54659</v>
      </c>
      <c r="F278" s="36">
        <v>-58751</v>
      </c>
      <c r="G278" s="111">
        <v>-63024</v>
      </c>
      <c r="H278" s="36">
        <v>-62537</v>
      </c>
      <c r="I278" s="36">
        <v>-55710</v>
      </c>
      <c r="J278" s="36">
        <v>-41785</v>
      </c>
      <c r="K278" s="36">
        <v>-42941</v>
      </c>
      <c r="L278" s="36">
        <v>-46999</v>
      </c>
      <c r="M278" s="36">
        <v>-58122</v>
      </c>
      <c r="N278" s="36">
        <v>-60594</v>
      </c>
      <c r="O278" s="36">
        <v>-60291</v>
      </c>
      <c r="P278" s="36">
        <v>-52028</v>
      </c>
      <c r="Q278" s="36">
        <v>-54656</v>
      </c>
      <c r="R278" s="36">
        <v>-54231</v>
      </c>
      <c r="S278" s="36">
        <v>-47689</v>
      </c>
    </row>
    <row r="279" spans="1:19" ht="15" thickBot="1">
      <c r="A279" s="269" t="s">
        <v>489</v>
      </c>
      <c r="B279" s="269" t="s">
        <v>69</v>
      </c>
      <c r="C279" s="101">
        <v>1444317</v>
      </c>
      <c r="D279" s="101">
        <v>1148198</v>
      </c>
      <c r="E279" s="101">
        <v>1288947</v>
      </c>
      <c r="F279" s="102">
        <v>1214672</v>
      </c>
      <c r="G279" s="103">
        <v>1189952</v>
      </c>
      <c r="H279" s="102">
        <v>1320006</v>
      </c>
      <c r="I279" s="102">
        <v>1348308</v>
      </c>
      <c r="J279" s="102">
        <v>1326293</v>
      </c>
      <c r="K279" s="102">
        <v>1282570</v>
      </c>
      <c r="L279" s="102">
        <v>1463532</v>
      </c>
      <c r="M279" s="102">
        <v>1522904</v>
      </c>
      <c r="N279" s="102">
        <v>1518039</v>
      </c>
      <c r="O279" s="102">
        <v>1412306</v>
      </c>
      <c r="P279" s="102">
        <v>1697383</v>
      </c>
      <c r="Q279" s="102">
        <v>2035874</v>
      </c>
      <c r="R279" s="102">
        <v>2019254</v>
      </c>
      <c r="S279" s="102">
        <v>2067603</v>
      </c>
    </row>
    <row r="280" spans="1:19" s="213" customFormat="1" ht="14.4">
      <c r="A280" s="227" t="s">
        <v>578</v>
      </c>
      <c r="B280" s="227" t="s">
        <v>70</v>
      </c>
      <c r="C280" s="216">
        <v>154138</v>
      </c>
      <c r="D280" s="216">
        <v>86231</v>
      </c>
      <c r="E280" s="216">
        <v>229301</v>
      </c>
      <c r="F280" s="270">
        <v>165409</v>
      </c>
      <c r="G280" s="271">
        <v>102213</v>
      </c>
      <c r="H280" s="270">
        <v>79996</v>
      </c>
      <c r="I280" s="270">
        <v>61961</v>
      </c>
      <c r="J280" s="270">
        <v>71061</v>
      </c>
      <c r="K280" s="270">
        <v>96591</v>
      </c>
      <c r="L280" s="270">
        <v>119499</v>
      </c>
      <c r="M280" s="270">
        <v>120520</v>
      </c>
      <c r="N280" s="270">
        <v>101659</v>
      </c>
      <c r="O280" s="270">
        <v>75922</v>
      </c>
      <c r="P280" s="270">
        <v>206363</v>
      </c>
      <c r="Q280" s="270">
        <v>184193</v>
      </c>
      <c r="R280" s="270">
        <v>128640</v>
      </c>
      <c r="S280" s="270">
        <v>125484</v>
      </c>
    </row>
    <row r="281" spans="1:19" ht="14.4">
      <c r="A281" s="30" t="s">
        <v>484</v>
      </c>
      <c r="B281" s="30" t="s">
        <v>149</v>
      </c>
      <c r="C281" s="11">
        <v>-125</v>
      </c>
      <c r="D281" s="11">
        <v>451</v>
      </c>
      <c r="E281" s="11">
        <v>-96</v>
      </c>
      <c r="F281" s="36">
        <v>253</v>
      </c>
      <c r="G281" s="111">
        <v>-462</v>
      </c>
      <c r="H281" s="36">
        <v>-102</v>
      </c>
      <c r="I281" s="36">
        <v>170</v>
      </c>
      <c r="J281" s="36">
        <v>110</v>
      </c>
      <c r="K281" s="36">
        <v>-298</v>
      </c>
      <c r="L281" s="36">
        <v>147</v>
      </c>
      <c r="M281" s="36">
        <v>34</v>
      </c>
      <c r="N281" s="36">
        <v>-34</v>
      </c>
      <c r="O281" s="36">
        <v>-142</v>
      </c>
      <c r="P281" s="36">
        <v>-195</v>
      </c>
      <c r="Q281" s="36">
        <v>-251</v>
      </c>
      <c r="R281" s="36">
        <v>138</v>
      </c>
      <c r="S281" s="36">
        <v>350</v>
      </c>
    </row>
    <row r="282" spans="1:19" ht="15" thickBot="1">
      <c r="A282" s="269" t="s">
        <v>489</v>
      </c>
      <c r="B282" s="269" t="s">
        <v>71</v>
      </c>
      <c r="C282" s="101">
        <v>154013</v>
      </c>
      <c r="D282" s="101">
        <v>86682</v>
      </c>
      <c r="E282" s="101">
        <v>229205</v>
      </c>
      <c r="F282" s="102">
        <v>165663</v>
      </c>
      <c r="G282" s="103">
        <v>101751</v>
      </c>
      <c r="H282" s="102">
        <v>79894</v>
      </c>
      <c r="I282" s="102">
        <v>62131</v>
      </c>
      <c r="J282" s="102">
        <v>71172</v>
      </c>
      <c r="K282" s="102">
        <v>96292</v>
      </c>
      <c r="L282" s="102">
        <v>119646</v>
      </c>
      <c r="M282" s="102">
        <v>120555</v>
      </c>
      <c r="N282" s="102">
        <v>101624</v>
      </c>
      <c r="O282" s="102">
        <v>75780</v>
      </c>
      <c r="P282" s="102">
        <v>206168</v>
      </c>
      <c r="Q282" s="102">
        <v>183942</v>
      </c>
      <c r="R282" s="102">
        <v>128779</v>
      </c>
      <c r="S282" s="102">
        <v>125835</v>
      </c>
    </row>
    <row r="283" spans="1:19" s="124" customFormat="1" ht="13.5" customHeight="1">
      <c r="A283" s="459" t="s">
        <v>733</v>
      </c>
      <c r="B283" s="272"/>
      <c r="C283" s="273"/>
      <c r="D283" s="273"/>
      <c r="E283" s="273"/>
      <c r="F283" s="274"/>
      <c r="G283" s="274"/>
      <c r="H283" s="275"/>
      <c r="I283" s="275"/>
      <c r="J283" s="275"/>
      <c r="K283" s="275"/>
      <c r="L283" s="275"/>
      <c r="M283" s="275"/>
      <c r="N283" s="275"/>
      <c r="O283" s="275"/>
      <c r="P283" s="276"/>
      <c r="Q283" s="276"/>
      <c r="R283" s="276"/>
      <c r="S283" s="276"/>
    </row>
    <row r="284" spans="1:19" s="125" customFormat="1" ht="13.5" customHeight="1">
      <c r="A284" s="59" t="s">
        <v>734</v>
      </c>
      <c r="B284" s="121"/>
      <c r="C284" s="121"/>
      <c r="D284" s="121"/>
      <c r="E284" s="121"/>
      <c r="F284" s="121"/>
      <c r="G284" s="121"/>
      <c r="H284" s="121"/>
      <c r="I284" s="121"/>
      <c r="J284" s="121"/>
      <c r="K284" s="121"/>
      <c r="L284" s="121"/>
      <c r="M284" s="121"/>
      <c r="N284" s="121"/>
      <c r="O284" s="121"/>
      <c r="P284" s="121"/>
      <c r="Q284" s="121"/>
      <c r="R284" s="121"/>
      <c r="S284" s="121"/>
    </row>
    <row r="285" spans="1:19" s="125" customFormat="1" ht="13.5" customHeight="1">
      <c r="A285" s="59" t="s">
        <v>726</v>
      </c>
      <c r="B285" s="121"/>
      <c r="C285" s="121"/>
      <c r="D285" s="121"/>
      <c r="E285" s="121"/>
      <c r="F285" s="121"/>
      <c r="G285" s="121"/>
      <c r="H285" s="121"/>
      <c r="I285" s="121"/>
      <c r="J285" s="121"/>
      <c r="K285" s="121"/>
      <c r="L285" s="121"/>
      <c r="M285" s="121"/>
      <c r="N285" s="121"/>
      <c r="O285" s="121"/>
      <c r="P285" s="121"/>
      <c r="Q285" s="121"/>
      <c r="R285" s="121"/>
      <c r="S285" s="121"/>
    </row>
    <row r="286" spans="1:19" s="125" customFormat="1" ht="14.4">
      <c r="A286" s="460" t="s">
        <v>735</v>
      </c>
      <c r="B286" s="121"/>
      <c r="C286" s="121"/>
      <c r="D286" s="121"/>
      <c r="E286" s="121"/>
      <c r="F286" s="121"/>
      <c r="G286" s="121"/>
      <c r="H286" s="121"/>
      <c r="I286" s="121"/>
      <c r="J286" s="121"/>
      <c r="K286" s="121"/>
      <c r="L286" s="121"/>
      <c r="M286" s="121"/>
      <c r="N286" s="121"/>
      <c r="O286" s="121"/>
      <c r="P286" s="121"/>
      <c r="Q286" s="121"/>
      <c r="R286" s="121"/>
      <c r="S286" s="121"/>
    </row>
    <row r="287" spans="1:19" s="125" customFormat="1">
      <c r="A287" s="461" t="s">
        <v>736</v>
      </c>
      <c r="B287" s="121"/>
      <c r="C287" s="121"/>
      <c r="D287" s="121"/>
      <c r="E287" s="121"/>
      <c r="F287" s="121"/>
      <c r="G287" s="121"/>
      <c r="H287" s="121"/>
      <c r="I287" s="121"/>
      <c r="J287" s="121"/>
      <c r="K287" s="121"/>
      <c r="L287" s="121"/>
      <c r="M287" s="121"/>
      <c r="N287" s="121"/>
      <c r="O287" s="121"/>
      <c r="P287" s="121"/>
      <c r="Q287" s="121"/>
      <c r="R287" s="121"/>
      <c r="S287" s="121"/>
    </row>
    <row r="288" spans="1:19" s="125" customFormat="1">
      <c r="A288" s="461" t="s">
        <v>737</v>
      </c>
      <c r="B288" s="121"/>
      <c r="C288" s="121"/>
      <c r="D288" s="121"/>
      <c r="E288" s="121"/>
      <c r="F288" s="121"/>
      <c r="G288" s="121"/>
      <c r="H288" s="121"/>
      <c r="I288" s="121"/>
      <c r="J288" s="121"/>
      <c r="K288" s="121"/>
      <c r="L288" s="121"/>
      <c r="M288" s="121"/>
      <c r="N288" s="121"/>
      <c r="O288" s="121"/>
      <c r="P288" s="121"/>
      <c r="Q288" s="121"/>
      <c r="R288" s="121"/>
      <c r="S288" s="121"/>
    </row>
    <row r="289" spans="1:19" ht="12.75" customHeight="1">
      <c r="A289" s="16"/>
      <c r="B289" s="121"/>
      <c r="C289" s="121"/>
      <c r="D289" s="121"/>
      <c r="E289" s="121"/>
      <c r="F289" s="121"/>
      <c r="G289" s="121"/>
      <c r="H289" s="121"/>
      <c r="I289" s="121"/>
      <c r="J289" s="121"/>
      <c r="K289" s="121"/>
      <c r="L289" s="121"/>
      <c r="M289" s="121"/>
      <c r="N289" s="121"/>
      <c r="O289" s="121"/>
      <c r="P289" s="121"/>
      <c r="Q289" s="121"/>
      <c r="R289" s="121"/>
      <c r="S289" s="121"/>
    </row>
    <row r="290" spans="1:19" ht="13.5" customHeight="1">
      <c r="A290" s="16"/>
      <c r="B290" s="25"/>
      <c r="C290" s="123"/>
      <c r="D290" s="123"/>
      <c r="E290" s="123"/>
      <c r="F290" s="123"/>
      <c r="G290" s="123"/>
      <c r="H290" s="123"/>
      <c r="I290" s="123"/>
      <c r="J290" s="123"/>
      <c r="K290" s="123"/>
      <c r="L290" s="123"/>
      <c r="M290" s="123"/>
      <c r="N290" s="123"/>
      <c r="O290" s="123"/>
      <c r="P290" s="29"/>
      <c r="Q290" s="29"/>
      <c r="R290" s="29"/>
      <c r="S290" s="29"/>
    </row>
    <row r="291" spans="1:19" ht="12" customHeight="1">
      <c r="A291" s="25"/>
      <c r="B291" s="25"/>
      <c r="C291" s="127"/>
      <c r="D291" s="127"/>
      <c r="E291" s="127"/>
      <c r="F291" s="127"/>
      <c r="G291" s="127"/>
      <c r="H291" s="127"/>
      <c r="I291" s="127"/>
      <c r="J291" s="127"/>
      <c r="K291" s="127"/>
      <c r="L291" s="127"/>
      <c r="M291" s="127"/>
      <c r="N291" s="127"/>
      <c r="O291" s="127"/>
      <c r="P291" s="10"/>
    </row>
    <row r="292" spans="1:19" ht="24" customHeight="1">
      <c r="A292" s="17" t="s">
        <v>490</v>
      </c>
      <c r="B292" s="25"/>
      <c r="C292" s="16"/>
      <c r="D292" s="16"/>
      <c r="E292" s="16"/>
      <c r="F292" s="16"/>
      <c r="G292" s="16"/>
      <c r="H292" s="16"/>
      <c r="I292" s="16"/>
      <c r="J292" s="16"/>
      <c r="K292" s="16"/>
      <c r="L292" s="16"/>
      <c r="M292" s="16"/>
      <c r="N292" s="16"/>
      <c r="O292" s="16"/>
      <c r="P292" s="10"/>
    </row>
    <row r="293" spans="1:19" ht="12" customHeight="1" thickBot="1">
      <c r="A293" s="42"/>
      <c r="B293" s="42"/>
      <c r="C293" s="42"/>
      <c r="D293" s="42"/>
      <c r="E293" s="42"/>
      <c r="F293" s="42"/>
      <c r="G293" s="42"/>
      <c r="H293" s="78"/>
      <c r="I293" s="11"/>
      <c r="J293" s="11"/>
      <c r="K293" s="11"/>
      <c r="L293" s="11"/>
      <c r="M293" s="11"/>
      <c r="N293" s="11"/>
      <c r="O293" s="11"/>
      <c r="P293" s="10"/>
    </row>
    <row r="294" spans="1:19" ht="13.95" customHeight="1" thickTop="1">
      <c r="A294" s="199"/>
      <c r="B294" s="199"/>
      <c r="C294" s="43"/>
      <c r="D294" s="43"/>
      <c r="E294" s="43"/>
      <c r="F294" s="43"/>
      <c r="G294" s="43"/>
      <c r="H294" s="18"/>
      <c r="I294" s="188"/>
      <c r="J294" s="188"/>
      <c r="K294" s="188"/>
      <c r="L294" s="188"/>
      <c r="M294" s="188"/>
      <c r="N294" s="188"/>
      <c r="O294" s="188"/>
      <c r="P294" s="188"/>
      <c r="Q294" s="188"/>
      <c r="R294" s="449" t="s">
        <v>725</v>
      </c>
      <c r="S294" s="449" t="s">
        <v>725</v>
      </c>
    </row>
    <row r="295" spans="1:19" ht="13.95" customHeight="1">
      <c r="A295" s="19"/>
      <c r="B295" s="20"/>
      <c r="C295" s="80">
        <v>39813</v>
      </c>
      <c r="D295" s="80">
        <v>40178</v>
      </c>
      <c r="E295" s="80">
        <v>40543</v>
      </c>
      <c r="F295" s="81">
        <v>40908</v>
      </c>
      <c r="G295" s="128">
        <v>41274</v>
      </c>
      <c r="H295" s="81">
        <v>41639</v>
      </c>
      <c r="I295" s="181">
        <v>42004</v>
      </c>
      <c r="J295" s="182">
        <v>42369</v>
      </c>
      <c r="K295" s="182">
        <v>42735</v>
      </c>
      <c r="L295" s="182">
        <v>43100</v>
      </c>
      <c r="M295" s="182">
        <v>43465</v>
      </c>
      <c r="N295" s="182" t="s">
        <v>310</v>
      </c>
      <c r="O295" s="182">
        <v>44196</v>
      </c>
      <c r="P295" s="182">
        <v>44561</v>
      </c>
      <c r="Q295" s="182">
        <v>44926</v>
      </c>
      <c r="R295" s="183" t="s">
        <v>350</v>
      </c>
      <c r="S295" s="183">
        <v>45657</v>
      </c>
    </row>
    <row r="296" spans="1:19" ht="13.95" customHeight="1" thickBot="1">
      <c r="A296" s="193"/>
      <c r="B296" s="194"/>
      <c r="C296" s="32" t="s">
        <v>161</v>
      </c>
      <c r="D296" s="32" t="s">
        <v>161</v>
      </c>
      <c r="E296" s="32" t="s">
        <v>161</v>
      </c>
      <c r="F296" s="32" t="s">
        <v>161</v>
      </c>
      <c r="G296" s="96" t="s">
        <v>158</v>
      </c>
      <c r="H296" s="33" t="s">
        <v>158</v>
      </c>
      <c r="I296" s="196" t="s">
        <v>159</v>
      </c>
      <c r="J296" s="197" t="s">
        <v>159</v>
      </c>
      <c r="K296" s="197" t="s">
        <v>159</v>
      </c>
      <c r="L296" s="197" t="s">
        <v>159</v>
      </c>
      <c r="M296" s="197" t="s">
        <v>158</v>
      </c>
      <c r="N296" s="197" t="s">
        <v>158</v>
      </c>
      <c r="O296" s="197" t="s">
        <v>158</v>
      </c>
      <c r="P296" s="197" t="s">
        <v>158</v>
      </c>
      <c r="Q296" s="197" t="s">
        <v>158</v>
      </c>
      <c r="R296" s="198" t="s">
        <v>158</v>
      </c>
      <c r="S296" s="186" t="s">
        <v>158</v>
      </c>
    </row>
    <row r="297" spans="1:19" ht="14.4">
      <c r="A297" s="277" t="s">
        <v>697</v>
      </c>
      <c r="B297" s="277" t="s">
        <v>45</v>
      </c>
      <c r="C297" s="278"/>
      <c r="D297" s="278"/>
      <c r="E297" s="278"/>
      <c r="F297" s="278"/>
      <c r="G297" s="279"/>
      <c r="H297" s="278"/>
      <c r="I297" s="278"/>
      <c r="J297" s="278"/>
      <c r="K297" s="278"/>
      <c r="L297" s="278"/>
      <c r="M297" s="278"/>
      <c r="N297" s="278"/>
      <c r="O297" s="278"/>
      <c r="P297" s="278"/>
      <c r="Q297" s="278"/>
      <c r="R297" s="278"/>
      <c r="S297" s="278"/>
    </row>
    <row r="298" spans="1:19" ht="14.4">
      <c r="A298" s="104" t="s">
        <v>385</v>
      </c>
      <c r="B298" s="104" t="s">
        <v>40</v>
      </c>
      <c r="C298" s="88">
        <v>810836</v>
      </c>
      <c r="D298" s="88">
        <v>658556</v>
      </c>
      <c r="E298" s="88">
        <v>777612</v>
      </c>
      <c r="F298" s="88" t="s">
        <v>5</v>
      </c>
      <c r="G298" s="255" t="s">
        <v>5</v>
      </c>
      <c r="H298" s="88" t="s">
        <v>5</v>
      </c>
      <c r="I298" s="88" t="s">
        <v>5</v>
      </c>
      <c r="J298" s="88" t="s">
        <v>5</v>
      </c>
      <c r="K298" s="88" t="s">
        <v>5</v>
      </c>
      <c r="L298" s="88" t="s">
        <v>5</v>
      </c>
      <c r="M298" s="88" t="s">
        <v>5</v>
      </c>
      <c r="N298" s="88" t="s">
        <v>5</v>
      </c>
      <c r="O298" s="88" t="s">
        <v>5</v>
      </c>
      <c r="P298" s="88" t="s">
        <v>5</v>
      </c>
      <c r="Q298" s="88" t="s">
        <v>5</v>
      </c>
      <c r="R298" s="88" t="s">
        <v>5</v>
      </c>
      <c r="S298" s="88" t="s">
        <v>5</v>
      </c>
    </row>
    <row r="299" spans="1:19" ht="14.4">
      <c r="A299" s="35" t="s">
        <v>491</v>
      </c>
      <c r="B299" s="35" t="s">
        <v>44</v>
      </c>
      <c r="C299" s="11">
        <v>246017</v>
      </c>
      <c r="D299" s="11">
        <v>199603</v>
      </c>
      <c r="E299" s="11">
        <v>227702</v>
      </c>
      <c r="F299" s="11" t="s">
        <v>5</v>
      </c>
      <c r="G299" s="98" t="s">
        <v>5</v>
      </c>
      <c r="H299" s="11" t="s">
        <v>5</v>
      </c>
      <c r="I299" s="11" t="s">
        <v>5</v>
      </c>
      <c r="J299" s="11" t="s">
        <v>5</v>
      </c>
      <c r="K299" s="11" t="s">
        <v>5</v>
      </c>
      <c r="L299" s="11" t="s">
        <v>5</v>
      </c>
      <c r="M299" s="11" t="s">
        <v>5</v>
      </c>
      <c r="N299" s="11" t="s">
        <v>5</v>
      </c>
      <c r="O299" s="11" t="s">
        <v>5</v>
      </c>
      <c r="P299" s="11" t="s">
        <v>5</v>
      </c>
      <c r="Q299" s="11" t="s">
        <v>5</v>
      </c>
      <c r="R299" s="11" t="s">
        <v>5</v>
      </c>
      <c r="S299" s="11" t="s">
        <v>5</v>
      </c>
    </row>
    <row r="300" spans="1:19" ht="14.4">
      <c r="A300" s="35" t="s">
        <v>492</v>
      </c>
      <c r="B300" s="35" t="s">
        <v>142</v>
      </c>
      <c r="C300" s="11">
        <v>310476</v>
      </c>
      <c r="D300" s="11">
        <v>267207</v>
      </c>
      <c r="E300" s="11">
        <v>332638</v>
      </c>
      <c r="F300" s="11" t="s">
        <v>5</v>
      </c>
      <c r="G300" s="98" t="s">
        <v>5</v>
      </c>
      <c r="H300" s="11" t="s">
        <v>5</v>
      </c>
      <c r="I300" s="11" t="s">
        <v>5</v>
      </c>
      <c r="J300" s="11" t="s">
        <v>5</v>
      </c>
      <c r="K300" s="11" t="s">
        <v>5</v>
      </c>
      <c r="L300" s="11" t="s">
        <v>5</v>
      </c>
      <c r="M300" s="11" t="s">
        <v>5</v>
      </c>
      <c r="N300" s="11" t="s">
        <v>5</v>
      </c>
      <c r="O300" s="11" t="s">
        <v>5</v>
      </c>
      <c r="P300" s="11" t="s">
        <v>5</v>
      </c>
      <c r="Q300" s="11" t="s">
        <v>5</v>
      </c>
      <c r="R300" s="11" t="s">
        <v>5</v>
      </c>
      <c r="S300" s="11" t="s">
        <v>5</v>
      </c>
    </row>
    <row r="301" spans="1:19" ht="14.4">
      <c r="A301" s="35" t="s">
        <v>493</v>
      </c>
      <c r="B301" s="35" t="s">
        <v>43</v>
      </c>
      <c r="C301" s="11">
        <v>219452</v>
      </c>
      <c r="D301" s="11">
        <v>166232</v>
      </c>
      <c r="E301" s="11">
        <v>185250</v>
      </c>
      <c r="F301" s="11" t="s">
        <v>5</v>
      </c>
      <c r="G301" s="98" t="s">
        <v>5</v>
      </c>
      <c r="H301" s="11" t="s">
        <v>5</v>
      </c>
      <c r="I301" s="11" t="s">
        <v>5</v>
      </c>
      <c r="J301" s="11" t="s">
        <v>5</v>
      </c>
      <c r="K301" s="11" t="s">
        <v>5</v>
      </c>
      <c r="L301" s="11" t="s">
        <v>5</v>
      </c>
      <c r="M301" s="11" t="s">
        <v>5</v>
      </c>
      <c r="N301" s="11" t="s">
        <v>5</v>
      </c>
      <c r="O301" s="11" t="s">
        <v>5</v>
      </c>
      <c r="P301" s="11" t="s">
        <v>5</v>
      </c>
      <c r="Q301" s="11" t="s">
        <v>5</v>
      </c>
      <c r="R301" s="11" t="s">
        <v>5</v>
      </c>
      <c r="S301" s="11" t="s">
        <v>5</v>
      </c>
    </row>
    <row r="302" spans="1:19" ht="14.4">
      <c r="A302" s="129" t="s">
        <v>494</v>
      </c>
      <c r="B302" s="129" t="s">
        <v>153</v>
      </c>
      <c r="C302" s="130">
        <v>93355</v>
      </c>
      <c r="D302" s="130">
        <v>65690</v>
      </c>
      <c r="E302" s="130">
        <v>73646</v>
      </c>
      <c r="F302" s="130" t="s">
        <v>5</v>
      </c>
      <c r="G302" s="131" t="s">
        <v>5</v>
      </c>
      <c r="H302" s="130" t="s">
        <v>5</v>
      </c>
      <c r="I302" s="130" t="s">
        <v>5</v>
      </c>
      <c r="J302" s="130" t="s">
        <v>5</v>
      </c>
      <c r="K302" s="130" t="s">
        <v>5</v>
      </c>
      <c r="L302" s="130" t="s">
        <v>5</v>
      </c>
      <c r="M302" s="130" t="s">
        <v>5</v>
      </c>
      <c r="N302" s="130" t="s">
        <v>5</v>
      </c>
      <c r="O302" s="130" t="s">
        <v>5</v>
      </c>
      <c r="P302" s="130" t="s">
        <v>5</v>
      </c>
      <c r="Q302" s="130" t="s">
        <v>5</v>
      </c>
      <c r="R302" s="130" t="s">
        <v>5</v>
      </c>
      <c r="S302" s="130" t="s">
        <v>5</v>
      </c>
    </row>
    <row r="303" spans="1:19" ht="14.4">
      <c r="A303" s="35" t="s">
        <v>465</v>
      </c>
      <c r="B303" s="35" t="s">
        <v>34</v>
      </c>
      <c r="C303" s="11">
        <v>-58463</v>
      </c>
      <c r="D303" s="11">
        <v>-40147</v>
      </c>
      <c r="E303" s="11">
        <v>-41625</v>
      </c>
      <c r="F303" s="11" t="s">
        <v>5</v>
      </c>
      <c r="G303" s="98" t="s">
        <v>5</v>
      </c>
      <c r="H303" s="11" t="s">
        <v>5</v>
      </c>
      <c r="I303" s="11" t="s">
        <v>5</v>
      </c>
      <c r="J303" s="11" t="s">
        <v>5</v>
      </c>
      <c r="K303" s="11" t="s">
        <v>5</v>
      </c>
      <c r="L303" s="11" t="s">
        <v>5</v>
      </c>
      <c r="M303" s="11" t="s">
        <v>5</v>
      </c>
      <c r="N303" s="11" t="s">
        <v>5</v>
      </c>
      <c r="O303" s="11" t="s">
        <v>5</v>
      </c>
      <c r="P303" s="11" t="s">
        <v>5</v>
      </c>
      <c r="Q303" s="11" t="s">
        <v>5</v>
      </c>
      <c r="R303" s="11" t="s">
        <v>5</v>
      </c>
      <c r="S303" s="11" t="s">
        <v>5</v>
      </c>
    </row>
    <row r="304" spans="1:19" ht="14.4">
      <c r="A304" s="39" t="s">
        <v>466</v>
      </c>
      <c r="B304" s="39" t="s">
        <v>41</v>
      </c>
      <c r="C304" s="40">
        <v>77707</v>
      </c>
      <c r="D304" s="40">
        <v>27519</v>
      </c>
      <c r="E304" s="40">
        <v>138087</v>
      </c>
      <c r="F304" s="40" t="s">
        <v>5</v>
      </c>
      <c r="G304" s="97" t="s">
        <v>5</v>
      </c>
      <c r="H304" s="40" t="s">
        <v>5</v>
      </c>
      <c r="I304" s="40" t="s">
        <v>5</v>
      </c>
      <c r="J304" s="40" t="s">
        <v>5</v>
      </c>
      <c r="K304" s="40" t="s">
        <v>5</v>
      </c>
      <c r="L304" s="40" t="s">
        <v>5</v>
      </c>
      <c r="M304" s="40" t="s">
        <v>5</v>
      </c>
      <c r="N304" s="40" t="s">
        <v>5</v>
      </c>
      <c r="O304" s="40" t="s">
        <v>5</v>
      </c>
      <c r="P304" s="40" t="s">
        <v>5</v>
      </c>
      <c r="Q304" s="40" t="s">
        <v>5</v>
      </c>
      <c r="R304" s="40" t="s">
        <v>5</v>
      </c>
      <c r="S304" s="40" t="s">
        <v>5</v>
      </c>
    </row>
    <row r="305" spans="1:19" ht="14.4">
      <c r="A305" s="35" t="s">
        <v>491</v>
      </c>
      <c r="B305" s="35" t="s">
        <v>44</v>
      </c>
      <c r="C305" s="11">
        <v>-5210</v>
      </c>
      <c r="D305" s="11">
        <v>-15246</v>
      </c>
      <c r="E305" s="11">
        <v>9849</v>
      </c>
      <c r="F305" s="11" t="s">
        <v>5</v>
      </c>
      <c r="G305" s="98" t="s">
        <v>5</v>
      </c>
      <c r="H305" s="11" t="s">
        <v>5</v>
      </c>
      <c r="I305" s="11" t="s">
        <v>5</v>
      </c>
      <c r="J305" s="11" t="s">
        <v>5</v>
      </c>
      <c r="K305" s="11" t="s">
        <v>5</v>
      </c>
      <c r="L305" s="11" t="s">
        <v>5</v>
      </c>
      <c r="M305" s="11" t="s">
        <v>5</v>
      </c>
      <c r="N305" s="11" t="s">
        <v>5</v>
      </c>
      <c r="O305" s="11" t="s">
        <v>5</v>
      </c>
      <c r="P305" s="11" t="s">
        <v>5</v>
      </c>
      <c r="Q305" s="11" t="s">
        <v>5</v>
      </c>
      <c r="R305" s="11" t="s">
        <v>5</v>
      </c>
      <c r="S305" s="11" t="s">
        <v>5</v>
      </c>
    </row>
    <row r="306" spans="1:19" ht="14.4">
      <c r="A306" s="35" t="s">
        <v>492</v>
      </c>
      <c r="B306" s="35" t="s">
        <v>142</v>
      </c>
      <c r="C306" s="11">
        <v>79927</v>
      </c>
      <c r="D306" s="11">
        <v>54343</v>
      </c>
      <c r="E306" s="11">
        <v>116104</v>
      </c>
      <c r="F306" s="11" t="s">
        <v>5</v>
      </c>
      <c r="G306" s="98" t="s">
        <v>5</v>
      </c>
      <c r="H306" s="11" t="s">
        <v>5</v>
      </c>
      <c r="I306" s="11" t="s">
        <v>5</v>
      </c>
      <c r="J306" s="11" t="s">
        <v>5</v>
      </c>
      <c r="K306" s="11" t="s">
        <v>5</v>
      </c>
      <c r="L306" s="11" t="s">
        <v>5</v>
      </c>
      <c r="M306" s="11" t="s">
        <v>5</v>
      </c>
      <c r="N306" s="11" t="s">
        <v>5</v>
      </c>
      <c r="O306" s="11" t="s">
        <v>5</v>
      </c>
      <c r="P306" s="11" t="s">
        <v>5</v>
      </c>
      <c r="Q306" s="11" t="s">
        <v>5</v>
      </c>
      <c r="R306" s="11" t="s">
        <v>5</v>
      </c>
      <c r="S306" s="11" t="s">
        <v>5</v>
      </c>
    </row>
    <row r="307" spans="1:19" ht="14.4">
      <c r="A307" s="35" t="s">
        <v>493</v>
      </c>
      <c r="B307" s="35" t="s">
        <v>43</v>
      </c>
      <c r="C307" s="11">
        <v>-1713</v>
      </c>
      <c r="D307" s="11">
        <v>-13946</v>
      </c>
      <c r="E307" s="11">
        <v>9230</v>
      </c>
      <c r="F307" s="11" t="s">
        <v>5</v>
      </c>
      <c r="G307" s="98" t="s">
        <v>5</v>
      </c>
      <c r="H307" s="11" t="s">
        <v>5</v>
      </c>
      <c r="I307" s="11" t="s">
        <v>5</v>
      </c>
      <c r="J307" s="11" t="s">
        <v>5</v>
      </c>
      <c r="K307" s="11" t="s">
        <v>5</v>
      </c>
      <c r="L307" s="11" t="s">
        <v>5</v>
      </c>
      <c r="M307" s="11" t="s">
        <v>5</v>
      </c>
      <c r="N307" s="11" t="s">
        <v>5</v>
      </c>
      <c r="O307" s="11" t="s">
        <v>5</v>
      </c>
      <c r="P307" s="11" t="s">
        <v>5</v>
      </c>
      <c r="Q307" s="11" t="s">
        <v>5</v>
      </c>
      <c r="R307" s="11" t="s">
        <v>5</v>
      </c>
      <c r="S307" s="11" t="s">
        <v>5</v>
      </c>
    </row>
    <row r="308" spans="1:19" ht="14.4">
      <c r="A308" s="129" t="s">
        <v>494</v>
      </c>
      <c r="B308" s="129" t="s">
        <v>153</v>
      </c>
      <c r="C308" s="130">
        <v>4848</v>
      </c>
      <c r="D308" s="130">
        <v>2003</v>
      </c>
      <c r="E308" s="130">
        <v>2996</v>
      </c>
      <c r="F308" s="130" t="s">
        <v>5</v>
      </c>
      <c r="G308" s="131" t="s">
        <v>5</v>
      </c>
      <c r="H308" s="130" t="s">
        <v>5</v>
      </c>
      <c r="I308" s="130" t="s">
        <v>5</v>
      </c>
      <c r="J308" s="130" t="s">
        <v>5</v>
      </c>
      <c r="K308" s="130" t="s">
        <v>5</v>
      </c>
      <c r="L308" s="130" t="s">
        <v>5</v>
      </c>
      <c r="M308" s="130" t="s">
        <v>5</v>
      </c>
      <c r="N308" s="130" t="s">
        <v>5</v>
      </c>
      <c r="O308" s="130" t="s">
        <v>5</v>
      </c>
      <c r="P308" s="130" t="s">
        <v>5</v>
      </c>
      <c r="Q308" s="130" t="s">
        <v>5</v>
      </c>
      <c r="R308" s="130" t="s">
        <v>5</v>
      </c>
      <c r="S308" s="130" t="s">
        <v>5</v>
      </c>
    </row>
    <row r="309" spans="1:19" ht="14.4">
      <c r="A309" s="35" t="s">
        <v>484</v>
      </c>
      <c r="B309" s="35" t="s">
        <v>34</v>
      </c>
      <c r="C309" s="11">
        <v>-144</v>
      </c>
      <c r="D309" s="11">
        <v>364</v>
      </c>
      <c r="E309" s="11">
        <v>-94</v>
      </c>
      <c r="F309" s="11" t="s">
        <v>5</v>
      </c>
      <c r="G309" s="98" t="s">
        <v>5</v>
      </c>
      <c r="H309" s="11" t="s">
        <v>5</v>
      </c>
      <c r="I309" s="11" t="s">
        <v>5</v>
      </c>
      <c r="J309" s="11" t="s">
        <v>5</v>
      </c>
      <c r="K309" s="11" t="s">
        <v>5</v>
      </c>
      <c r="L309" s="11" t="s">
        <v>5</v>
      </c>
      <c r="M309" s="11" t="s">
        <v>5</v>
      </c>
      <c r="N309" s="11" t="s">
        <v>5</v>
      </c>
      <c r="O309" s="11" t="s">
        <v>5</v>
      </c>
      <c r="P309" s="11" t="s">
        <v>5</v>
      </c>
      <c r="Q309" s="11" t="s">
        <v>5</v>
      </c>
      <c r="R309" s="11" t="s">
        <v>5</v>
      </c>
      <c r="S309" s="11" t="s">
        <v>5</v>
      </c>
    </row>
    <row r="310" spans="1:19" ht="14.4">
      <c r="A310" s="132" t="s">
        <v>467</v>
      </c>
      <c r="B310" s="132" t="s">
        <v>39</v>
      </c>
      <c r="C310" s="133">
        <v>9.5829999999999999E-2</v>
      </c>
      <c r="D310" s="133">
        <v>4.1779999999999998E-2</v>
      </c>
      <c r="E310" s="133">
        <v>0.17757000000000001</v>
      </c>
      <c r="F310" s="133" t="s">
        <v>5</v>
      </c>
      <c r="G310" s="134" t="s">
        <v>5</v>
      </c>
      <c r="H310" s="133" t="s">
        <v>5</v>
      </c>
      <c r="I310" s="133" t="s">
        <v>5</v>
      </c>
      <c r="J310" s="133" t="s">
        <v>5</v>
      </c>
      <c r="K310" s="133" t="s">
        <v>5</v>
      </c>
      <c r="L310" s="133" t="s">
        <v>5</v>
      </c>
      <c r="M310" s="133" t="s">
        <v>5</v>
      </c>
      <c r="N310" s="133" t="s">
        <v>5</v>
      </c>
      <c r="O310" s="133" t="s">
        <v>5</v>
      </c>
      <c r="P310" s="133" t="s">
        <v>5</v>
      </c>
      <c r="Q310" s="133" t="s">
        <v>5</v>
      </c>
      <c r="R310" s="133" t="s">
        <v>5</v>
      </c>
      <c r="S310" s="133" t="s">
        <v>5</v>
      </c>
    </row>
    <row r="311" spans="1:19" ht="15" thickBot="1">
      <c r="A311" s="28" t="s">
        <v>468</v>
      </c>
      <c r="B311" s="28" t="s">
        <v>13</v>
      </c>
      <c r="C311" s="11">
        <v>833697</v>
      </c>
      <c r="D311" s="11">
        <v>706286</v>
      </c>
      <c r="E311" s="11">
        <v>724319</v>
      </c>
      <c r="F311" s="11" t="s">
        <v>5</v>
      </c>
      <c r="G311" s="98" t="s">
        <v>5</v>
      </c>
      <c r="H311" s="11" t="s">
        <v>5</v>
      </c>
      <c r="I311" s="11" t="s">
        <v>5</v>
      </c>
      <c r="J311" s="11" t="s">
        <v>5</v>
      </c>
      <c r="K311" s="11" t="s">
        <v>5</v>
      </c>
      <c r="L311" s="11" t="s">
        <v>5</v>
      </c>
      <c r="M311" s="11" t="s">
        <v>5</v>
      </c>
      <c r="N311" s="11" t="s">
        <v>5</v>
      </c>
      <c r="O311" s="11" t="s">
        <v>5</v>
      </c>
      <c r="P311" s="11" t="s">
        <v>5</v>
      </c>
      <c r="Q311" s="11" t="s">
        <v>5</v>
      </c>
      <c r="R311" s="11" t="s">
        <v>5</v>
      </c>
      <c r="S311" s="11" t="s">
        <v>5</v>
      </c>
    </row>
    <row r="312" spans="1:19" ht="14.4">
      <c r="A312" s="211" t="s">
        <v>698</v>
      </c>
      <c r="B312" s="211" t="s">
        <v>46</v>
      </c>
      <c r="C312" s="280"/>
      <c r="D312" s="280"/>
      <c r="E312" s="280"/>
      <c r="F312" s="280"/>
      <c r="G312" s="281"/>
      <c r="H312" s="280"/>
      <c r="I312" s="280"/>
      <c r="J312" s="280"/>
      <c r="K312" s="280"/>
      <c r="L312" s="280"/>
      <c r="M312" s="280"/>
      <c r="N312" s="280"/>
      <c r="O312" s="280"/>
      <c r="P312" s="280"/>
      <c r="Q312" s="280"/>
      <c r="R312" s="280"/>
      <c r="S312" s="280"/>
    </row>
    <row r="313" spans="1:19" ht="14.4">
      <c r="A313" s="104" t="s">
        <v>385</v>
      </c>
      <c r="B313" s="104" t="s">
        <v>40</v>
      </c>
      <c r="C313" s="88">
        <v>419099</v>
      </c>
      <c r="D313" s="88">
        <v>417976</v>
      </c>
      <c r="E313" s="88">
        <v>495669</v>
      </c>
      <c r="F313" s="88">
        <v>923034</v>
      </c>
      <c r="G313" s="255">
        <v>911136</v>
      </c>
      <c r="H313" s="88">
        <v>956904</v>
      </c>
      <c r="I313" s="88">
        <v>939804</v>
      </c>
      <c r="J313" s="88">
        <v>916333</v>
      </c>
      <c r="K313" s="88">
        <v>881556</v>
      </c>
      <c r="L313" s="88">
        <v>1007185</v>
      </c>
      <c r="M313" s="88">
        <v>1005654</v>
      </c>
      <c r="N313" s="88">
        <v>1006667</v>
      </c>
      <c r="O313" s="88">
        <v>945288</v>
      </c>
      <c r="P313" s="88">
        <v>1124370</v>
      </c>
      <c r="Q313" s="88">
        <v>1302712</v>
      </c>
      <c r="R313" s="88">
        <v>1273395</v>
      </c>
      <c r="S313" s="88">
        <v>1318074</v>
      </c>
    </row>
    <row r="314" spans="1:19" ht="14.4" hidden="1">
      <c r="A314" s="35" t="s">
        <v>491</v>
      </c>
      <c r="B314" s="35" t="s">
        <v>44</v>
      </c>
      <c r="C314" s="11">
        <v>95736</v>
      </c>
      <c r="D314" s="11">
        <v>70337</v>
      </c>
      <c r="E314" s="11">
        <v>94393</v>
      </c>
      <c r="F314" s="11" t="s">
        <v>5</v>
      </c>
      <c r="G314" s="98" t="s">
        <v>5</v>
      </c>
      <c r="H314" s="11" t="s">
        <v>5</v>
      </c>
      <c r="I314" s="11" t="s">
        <v>5</v>
      </c>
      <c r="J314" s="11" t="s">
        <v>5</v>
      </c>
      <c r="K314" s="11" t="s">
        <v>5</v>
      </c>
      <c r="L314" s="11" t="s">
        <v>5</v>
      </c>
      <c r="M314" s="11" t="s">
        <v>5</v>
      </c>
      <c r="N314" s="11" t="s">
        <v>5</v>
      </c>
      <c r="O314" s="11" t="s">
        <v>5</v>
      </c>
      <c r="P314" s="11" t="s">
        <v>5</v>
      </c>
      <c r="Q314" s="11" t="s">
        <v>5</v>
      </c>
      <c r="R314" s="11" t="s">
        <v>5</v>
      </c>
      <c r="S314" s="11" t="s">
        <v>5</v>
      </c>
    </row>
    <row r="315" spans="1:19" ht="14.4">
      <c r="A315" s="35" t="s">
        <v>495</v>
      </c>
      <c r="B315" s="35" t="s">
        <v>311</v>
      </c>
      <c r="C315" s="11" t="s">
        <v>5</v>
      </c>
      <c r="D315" s="11" t="s">
        <v>5</v>
      </c>
      <c r="E315" s="11" t="s">
        <v>5</v>
      </c>
      <c r="F315" s="11" t="s">
        <v>5</v>
      </c>
      <c r="G315" s="98" t="s">
        <v>5</v>
      </c>
      <c r="H315" s="11" t="s">
        <v>5</v>
      </c>
      <c r="I315" s="11" t="s">
        <v>5</v>
      </c>
      <c r="J315" s="11" t="s">
        <v>5</v>
      </c>
      <c r="K315" s="11" t="s">
        <v>5</v>
      </c>
      <c r="L315" s="11" t="s">
        <v>5</v>
      </c>
      <c r="M315" s="11" t="s">
        <v>5</v>
      </c>
      <c r="N315" s="11" t="s">
        <v>5</v>
      </c>
      <c r="O315" s="11" t="s">
        <v>5</v>
      </c>
      <c r="P315" s="11" t="s">
        <v>5</v>
      </c>
      <c r="Q315" s="11" t="s">
        <v>5</v>
      </c>
      <c r="R315" s="11" t="s">
        <v>5</v>
      </c>
      <c r="S315" s="11" t="s">
        <v>5</v>
      </c>
    </row>
    <row r="316" spans="1:19" ht="14.4">
      <c r="A316" s="35" t="s">
        <v>478</v>
      </c>
      <c r="B316" s="35" t="s">
        <v>344</v>
      </c>
      <c r="C316" s="11" t="s">
        <v>5</v>
      </c>
      <c r="D316" s="11" t="s">
        <v>5</v>
      </c>
      <c r="E316" s="11" t="s">
        <v>5</v>
      </c>
      <c r="F316" s="11" t="s">
        <v>5</v>
      </c>
      <c r="G316" s="98" t="s">
        <v>5</v>
      </c>
      <c r="H316" s="11" t="s">
        <v>5</v>
      </c>
      <c r="I316" s="11" t="s">
        <v>5</v>
      </c>
      <c r="J316" s="11" t="s">
        <v>5</v>
      </c>
      <c r="K316" s="11" t="s">
        <v>5</v>
      </c>
      <c r="L316" s="11" t="s">
        <v>5</v>
      </c>
      <c r="M316" s="11" t="s">
        <v>5</v>
      </c>
      <c r="N316" s="11" t="s">
        <v>5</v>
      </c>
      <c r="O316" s="11" t="s">
        <v>5</v>
      </c>
      <c r="P316" s="11" t="s">
        <v>5</v>
      </c>
      <c r="Q316" s="11" t="s">
        <v>5</v>
      </c>
      <c r="R316" s="11" t="s">
        <v>5</v>
      </c>
      <c r="S316" s="11" t="s">
        <v>5</v>
      </c>
    </row>
    <row r="317" spans="1:19" ht="14.4">
      <c r="A317" s="35" t="s">
        <v>496</v>
      </c>
      <c r="B317" s="35" t="s">
        <v>142</v>
      </c>
      <c r="C317" s="11">
        <v>238643</v>
      </c>
      <c r="D317" s="11">
        <v>281367</v>
      </c>
      <c r="E317" s="11">
        <v>324270</v>
      </c>
      <c r="F317" s="11" t="s">
        <v>5</v>
      </c>
      <c r="G317" s="98" t="s">
        <v>5</v>
      </c>
      <c r="H317" s="11" t="s">
        <v>5</v>
      </c>
      <c r="I317" s="11" t="s">
        <v>5</v>
      </c>
      <c r="J317" s="11" t="s">
        <v>5</v>
      </c>
      <c r="K317" s="11" t="s">
        <v>5</v>
      </c>
      <c r="L317" s="11" t="s">
        <v>5</v>
      </c>
      <c r="M317" s="11" t="s">
        <v>5</v>
      </c>
      <c r="N317" s="11" t="s">
        <v>5</v>
      </c>
      <c r="O317" s="11" t="s">
        <v>5</v>
      </c>
      <c r="P317" s="11" t="s">
        <v>5</v>
      </c>
      <c r="Q317" s="11" t="s">
        <v>5</v>
      </c>
      <c r="R317" s="11" t="s">
        <v>5</v>
      </c>
      <c r="S317" s="11" t="s">
        <v>5</v>
      </c>
    </row>
    <row r="318" spans="1:19" ht="14.4">
      <c r="A318" s="35" t="s">
        <v>497</v>
      </c>
      <c r="B318" s="35" t="s">
        <v>43</v>
      </c>
      <c r="C318" s="11">
        <v>79277</v>
      </c>
      <c r="D318" s="11">
        <v>61732</v>
      </c>
      <c r="E318" s="11">
        <v>71737</v>
      </c>
      <c r="F318" s="11" t="s">
        <v>5</v>
      </c>
      <c r="G318" s="98" t="s">
        <v>5</v>
      </c>
      <c r="H318" s="11" t="s">
        <v>5</v>
      </c>
      <c r="I318" s="11" t="s">
        <v>5</v>
      </c>
      <c r="J318" s="11" t="s">
        <v>5</v>
      </c>
      <c r="K318" s="11" t="s">
        <v>5</v>
      </c>
      <c r="L318" s="11" t="s">
        <v>5</v>
      </c>
      <c r="M318" s="11" t="s">
        <v>5</v>
      </c>
      <c r="N318" s="11" t="s">
        <v>5</v>
      </c>
      <c r="O318" s="11" t="s">
        <v>5</v>
      </c>
      <c r="P318" s="11" t="s">
        <v>5</v>
      </c>
      <c r="Q318" s="11" t="s">
        <v>5</v>
      </c>
      <c r="R318" s="11" t="s">
        <v>5</v>
      </c>
      <c r="S318" s="11" t="s">
        <v>5</v>
      </c>
    </row>
    <row r="319" spans="1:19" ht="14.4">
      <c r="A319" s="35" t="s">
        <v>488</v>
      </c>
      <c r="B319" s="35" t="s">
        <v>294</v>
      </c>
      <c r="C319" s="11" t="s">
        <v>5</v>
      </c>
      <c r="D319" s="11" t="s">
        <v>5</v>
      </c>
      <c r="E319" s="11" t="s">
        <v>5</v>
      </c>
      <c r="F319" s="11" t="s">
        <v>5</v>
      </c>
      <c r="G319" s="98" t="s">
        <v>5</v>
      </c>
      <c r="H319" s="11" t="s">
        <v>5</v>
      </c>
      <c r="I319" s="11" t="s">
        <v>5</v>
      </c>
      <c r="J319" s="11" t="s">
        <v>5</v>
      </c>
      <c r="K319" s="11" t="s">
        <v>5</v>
      </c>
      <c r="L319" s="11" t="s">
        <v>5</v>
      </c>
      <c r="M319" s="11" t="s">
        <v>5</v>
      </c>
      <c r="N319" s="11" t="s">
        <v>5</v>
      </c>
      <c r="O319" s="11" t="s">
        <v>5</v>
      </c>
      <c r="P319" s="11" t="s">
        <v>5</v>
      </c>
      <c r="Q319" s="11" t="s">
        <v>5</v>
      </c>
      <c r="R319" s="11" t="s">
        <v>5</v>
      </c>
      <c r="S319" s="11" t="s">
        <v>5</v>
      </c>
    </row>
    <row r="320" spans="1:19" ht="14.4">
      <c r="A320" s="129" t="s">
        <v>494</v>
      </c>
      <c r="B320" s="129" t="s">
        <v>153</v>
      </c>
      <c r="C320" s="130">
        <v>5604</v>
      </c>
      <c r="D320" s="130">
        <v>4601</v>
      </c>
      <c r="E320" s="130">
        <v>5325</v>
      </c>
      <c r="F320" s="130" t="s">
        <v>5</v>
      </c>
      <c r="G320" s="131" t="s">
        <v>5</v>
      </c>
      <c r="H320" s="130" t="s">
        <v>5</v>
      </c>
      <c r="I320" s="130" t="s">
        <v>5</v>
      </c>
      <c r="J320" s="130" t="s">
        <v>5</v>
      </c>
      <c r="K320" s="130" t="s">
        <v>5</v>
      </c>
      <c r="L320" s="130" t="s">
        <v>5</v>
      </c>
      <c r="M320" s="130" t="s">
        <v>5</v>
      </c>
      <c r="N320" s="130" t="s">
        <v>5</v>
      </c>
      <c r="O320" s="130" t="s">
        <v>5</v>
      </c>
      <c r="P320" s="130" t="s">
        <v>5</v>
      </c>
      <c r="Q320" s="130" t="s">
        <v>5</v>
      </c>
      <c r="R320" s="130" t="s">
        <v>5</v>
      </c>
      <c r="S320" s="130" t="s">
        <v>5</v>
      </c>
    </row>
    <row r="321" spans="1:19" ht="14.4">
      <c r="A321" s="35" t="s">
        <v>484</v>
      </c>
      <c r="B321" s="35" t="s">
        <v>34</v>
      </c>
      <c r="C321" s="11">
        <v>-162</v>
      </c>
      <c r="D321" s="11">
        <v>-57</v>
      </c>
      <c r="E321" s="11">
        <v>-57</v>
      </c>
      <c r="F321" s="11" t="s">
        <v>5</v>
      </c>
      <c r="G321" s="98" t="s">
        <v>5</v>
      </c>
      <c r="H321" s="11" t="s">
        <v>5</v>
      </c>
      <c r="I321" s="11" t="s">
        <v>5</v>
      </c>
      <c r="J321" s="11" t="s">
        <v>5</v>
      </c>
      <c r="K321" s="11" t="s">
        <v>5</v>
      </c>
      <c r="L321" s="11" t="s">
        <v>5</v>
      </c>
      <c r="M321" s="11" t="s">
        <v>5</v>
      </c>
      <c r="N321" s="11" t="s">
        <v>5</v>
      </c>
      <c r="O321" s="11" t="s">
        <v>5</v>
      </c>
      <c r="P321" s="11" t="s">
        <v>5</v>
      </c>
      <c r="Q321" s="11" t="s">
        <v>5</v>
      </c>
      <c r="R321" s="11" t="s">
        <v>5</v>
      </c>
      <c r="S321" s="11" t="s">
        <v>5</v>
      </c>
    </row>
    <row r="322" spans="1:19" ht="14.4">
      <c r="A322" s="39" t="s">
        <v>466</v>
      </c>
      <c r="B322" s="39" t="s">
        <v>41</v>
      </c>
      <c r="C322" s="40">
        <v>56947</v>
      </c>
      <c r="D322" s="40">
        <v>78312</v>
      </c>
      <c r="E322" s="40">
        <v>89681</v>
      </c>
      <c r="F322" s="40">
        <v>189147</v>
      </c>
      <c r="G322" s="97">
        <v>140734</v>
      </c>
      <c r="H322" s="40">
        <v>132698</v>
      </c>
      <c r="I322" s="40">
        <v>103588</v>
      </c>
      <c r="J322" s="40">
        <v>97996</v>
      </c>
      <c r="K322" s="40">
        <v>110530</v>
      </c>
      <c r="L322" s="40">
        <v>139411</v>
      </c>
      <c r="M322" s="40">
        <v>138278</v>
      </c>
      <c r="N322" s="40">
        <v>121675</v>
      </c>
      <c r="O322" s="40">
        <v>101698</v>
      </c>
      <c r="P322" s="40">
        <v>198559</v>
      </c>
      <c r="Q322" s="40">
        <v>187089</v>
      </c>
      <c r="R322" s="40">
        <v>152599</v>
      </c>
      <c r="S322" s="40">
        <v>181708</v>
      </c>
    </row>
    <row r="323" spans="1:19" ht="14.4" hidden="1">
      <c r="A323" s="35" t="s">
        <v>491</v>
      </c>
      <c r="B323" s="35" t="s">
        <v>44</v>
      </c>
      <c r="C323" s="11">
        <v>2714</v>
      </c>
      <c r="D323" s="11">
        <v>-831</v>
      </c>
      <c r="E323" s="11">
        <v>9425</v>
      </c>
      <c r="F323" s="11" t="s">
        <v>5</v>
      </c>
      <c r="G323" s="98" t="s">
        <v>5</v>
      </c>
      <c r="H323" s="11" t="s">
        <v>5</v>
      </c>
      <c r="I323" s="11" t="s">
        <v>5</v>
      </c>
      <c r="J323" s="11" t="s">
        <v>5</v>
      </c>
      <c r="K323" s="11" t="s">
        <v>5</v>
      </c>
      <c r="L323" s="11" t="s">
        <v>5</v>
      </c>
      <c r="M323" s="11" t="s">
        <v>5</v>
      </c>
      <c r="N323" s="11" t="s">
        <v>5</v>
      </c>
      <c r="O323" s="11" t="s">
        <v>5</v>
      </c>
      <c r="P323" s="11" t="s">
        <v>5</v>
      </c>
      <c r="Q323" s="11" t="s">
        <v>5</v>
      </c>
      <c r="R323" s="11"/>
      <c r="S323" s="11"/>
    </row>
    <row r="324" spans="1:19" ht="14.4">
      <c r="A324" s="35" t="s">
        <v>495</v>
      </c>
      <c r="B324" s="35" t="s">
        <v>311</v>
      </c>
      <c r="C324" s="11" t="s">
        <v>5</v>
      </c>
      <c r="D324" s="11" t="s">
        <v>5</v>
      </c>
      <c r="E324" s="11" t="s">
        <v>5</v>
      </c>
      <c r="F324" s="11" t="s">
        <v>5</v>
      </c>
      <c r="G324" s="98" t="s">
        <v>5</v>
      </c>
      <c r="H324" s="11" t="s">
        <v>5</v>
      </c>
      <c r="I324" s="11" t="s">
        <v>5</v>
      </c>
      <c r="J324" s="11" t="s">
        <v>5</v>
      </c>
      <c r="K324" s="11" t="s">
        <v>5</v>
      </c>
      <c r="L324" s="11" t="s">
        <v>5</v>
      </c>
      <c r="M324" s="11" t="s">
        <v>5</v>
      </c>
      <c r="N324" s="11" t="s">
        <v>5</v>
      </c>
      <c r="O324" s="11" t="s">
        <v>5</v>
      </c>
      <c r="P324" s="11" t="s">
        <v>5</v>
      </c>
      <c r="Q324" s="11" t="s">
        <v>5</v>
      </c>
      <c r="R324" s="11" t="s">
        <v>5</v>
      </c>
      <c r="S324" s="11" t="s">
        <v>5</v>
      </c>
    </row>
    <row r="325" spans="1:19" ht="14.4">
      <c r="A325" s="35" t="s">
        <v>478</v>
      </c>
      <c r="B325" s="35" t="s">
        <v>344</v>
      </c>
      <c r="C325" s="11" t="s">
        <v>5</v>
      </c>
      <c r="D325" s="11" t="s">
        <v>5</v>
      </c>
      <c r="E325" s="11" t="s">
        <v>5</v>
      </c>
      <c r="F325" s="11" t="s">
        <v>5</v>
      </c>
      <c r="G325" s="98" t="s">
        <v>5</v>
      </c>
      <c r="H325" s="11" t="s">
        <v>5</v>
      </c>
      <c r="I325" s="11" t="s">
        <v>5</v>
      </c>
      <c r="J325" s="11" t="s">
        <v>5</v>
      </c>
      <c r="K325" s="11" t="s">
        <v>5</v>
      </c>
      <c r="L325" s="11" t="s">
        <v>5</v>
      </c>
      <c r="M325" s="11" t="s">
        <v>5</v>
      </c>
      <c r="N325" s="11" t="s">
        <v>5</v>
      </c>
      <c r="O325" s="11" t="s">
        <v>5</v>
      </c>
      <c r="P325" s="11" t="s">
        <v>5</v>
      </c>
      <c r="Q325" s="11" t="s">
        <v>5</v>
      </c>
      <c r="R325" s="11" t="s">
        <v>5</v>
      </c>
      <c r="S325" s="11" t="s">
        <v>5</v>
      </c>
    </row>
    <row r="326" spans="1:19" ht="14.4">
      <c r="A326" s="35" t="s">
        <v>496</v>
      </c>
      <c r="B326" s="35" t="s">
        <v>142</v>
      </c>
      <c r="C326" s="11">
        <v>47762</v>
      </c>
      <c r="D326" s="11">
        <v>72061</v>
      </c>
      <c r="E326" s="11">
        <v>74113</v>
      </c>
      <c r="F326" s="11" t="s">
        <v>5</v>
      </c>
      <c r="G326" s="98" t="s">
        <v>5</v>
      </c>
      <c r="H326" s="11" t="s">
        <v>5</v>
      </c>
      <c r="I326" s="11" t="s">
        <v>5</v>
      </c>
      <c r="J326" s="11" t="s">
        <v>5</v>
      </c>
      <c r="K326" s="11" t="s">
        <v>5</v>
      </c>
      <c r="L326" s="11" t="s">
        <v>5</v>
      </c>
      <c r="M326" s="11" t="s">
        <v>5</v>
      </c>
      <c r="N326" s="11" t="s">
        <v>5</v>
      </c>
      <c r="O326" s="11" t="s">
        <v>5</v>
      </c>
      <c r="P326" s="11" t="s">
        <v>5</v>
      </c>
      <c r="Q326" s="11" t="s">
        <v>5</v>
      </c>
      <c r="R326" s="11" t="s">
        <v>5</v>
      </c>
      <c r="S326" s="11" t="s">
        <v>5</v>
      </c>
    </row>
    <row r="327" spans="1:19" ht="14.4">
      <c r="A327" s="35" t="s">
        <v>497</v>
      </c>
      <c r="B327" s="35" t="s">
        <v>43</v>
      </c>
      <c r="C327" s="11">
        <v>5796</v>
      </c>
      <c r="D327" s="11">
        <v>6611</v>
      </c>
      <c r="E327" s="11">
        <v>5531</v>
      </c>
      <c r="F327" s="11" t="s">
        <v>5</v>
      </c>
      <c r="G327" s="98" t="s">
        <v>5</v>
      </c>
      <c r="H327" s="11" t="s">
        <v>5</v>
      </c>
      <c r="I327" s="11" t="s">
        <v>5</v>
      </c>
      <c r="J327" s="11" t="s">
        <v>5</v>
      </c>
      <c r="K327" s="11" t="s">
        <v>5</v>
      </c>
      <c r="L327" s="11" t="s">
        <v>5</v>
      </c>
      <c r="M327" s="11" t="s">
        <v>5</v>
      </c>
      <c r="N327" s="11" t="s">
        <v>5</v>
      </c>
      <c r="O327" s="11" t="s">
        <v>5</v>
      </c>
      <c r="P327" s="11" t="s">
        <v>5</v>
      </c>
      <c r="Q327" s="11" t="s">
        <v>5</v>
      </c>
      <c r="R327" s="11" t="s">
        <v>5</v>
      </c>
      <c r="S327" s="11" t="s">
        <v>5</v>
      </c>
    </row>
    <row r="328" spans="1:19" ht="14.4">
      <c r="A328" s="35" t="s">
        <v>488</v>
      </c>
      <c r="B328" s="35" t="s">
        <v>294</v>
      </c>
      <c r="C328" s="11" t="s">
        <v>5</v>
      </c>
      <c r="D328" s="11" t="s">
        <v>5</v>
      </c>
      <c r="E328" s="11" t="s">
        <v>5</v>
      </c>
      <c r="F328" s="11" t="s">
        <v>5</v>
      </c>
      <c r="G328" s="98" t="s">
        <v>5</v>
      </c>
      <c r="H328" s="11" t="s">
        <v>5</v>
      </c>
      <c r="I328" s="11" t="s">
        <v>5</v>
      </c>
      <c r="J328" s="11" t="s">
        <v>5</v>
      </c>
      <c r="K328" s="11" t="s">
        <v>5</v>
      </c>
      <c r="L328" s="11" t="s">
        <v>5</v>
      </c>
      <c r="M328" s="11" t="s">
        <v>5</v>
      </c>
      <c r="N328" s="11" t="s">
        <v>5</v>
      </c>
      <c r="O328" s="11" t="s">
        <v>5</v>
      </c>
      <c r="P328" s="11" t="s">
        <v>5</v>
      </c>
      <c r="Q328" s="11" t="s">
        <v>5</v>
      </c>
      <c r="R328" s="11" t="s">
        <v>5</v>
      </c>
      <c r="S328" s="11" t="s">
        <v>5</v>
      </c>
    </row>
    <row r="329" spans="1:19" ht="14.4">
      <c r="A329" s="129" t="s">
        <v>494</v>
      </c>
      <c r="B329" s="129" t="s">
        <v>153</v>
      </c>
      <c r="C329" s="130">
        <v>674</v>
      </c>
      <c r="D329" s="130">
        <v>476</v>
      </c>
      <c r="E329" s="130">
        <v>611</v>
      </c>
      <c r="F329" s="130" t="s">
        <v>5</v>
      </c>
      <c r="G329" s="131" t="s">
        <v>5</v>
      </c>
      <c r="H329" s="130" t="s">
        <v>5</v>
      </c>
      <c r="I329" s="130" t="s">
        <v>5</v>
      </c>
      <c r="J329" s="130" t="s">
        <v>5</v>
      </c>
      <c r="K329" s="130" t="s">
        <v>5</v>
      </c>
      <c r="L329" s="130" t="s">
        <v>5</v>
      </c>
      <c r="M329" s="130" t="s">
        <v>5</v>
      </c>
      <c r="N329" s="130" t="s">
        <v>5</v>
      </c>
      <c r="O329" s="130" t="s">
        <v>5</v>
      </c>
      <c r="P329" s="130" t="s">
        <v>5</v>
      </c>
      <c r="Q329" s="130" t="s">
        <v>5</v>
      </c>
      <c r="R329" s="130" t="s">
        <v>5</v>
      </c>
      <c r="S329" s="130" t="s">
        <v>5</v>
      </c>
    </row>
    <row r="330" spans="1:19" ht="14.4">
      <c r="A330" s="35" t="s">
        <v>484</v>
      </c>
      <c r="B330" s="35" t="s">
        <v>34</v>
      </c>
      <c r="C330" s="11">
        <v>-1</v>
      </c>
      <c r="D330" s="11">
        <v>0</v>
      </c>
      <c r="E330" s="11">
        <v>0</v>
      </c>
      <c r="F330" s="11" t="s">
        <v>5</v>
      </c>
      <c r="G330" s="98" t="s">
        <v>5</v>
      </c>
      <c r="H330" s="11" t="s">
        <v>5</v>
      </c>
      <c r="I330" s="11" t="s">
        <v>5</v>
      </c>
      <c r="J330" s="11" t="s">
        <v>5</v>
      </c>
      <c r="K330" s="11" t="s">
        <v>5</v>
      </c>
      <c r="L330" s="11" t="s">
        <v>5</v>
      </c>
      <c r="M330" s="11" t="s">
        <v>5</v>
      </c>
      <c r="N330" s="11" t="s">
        <v>5</v>
      </c>
      <c r="O330" s="11" t="s">
        <v>5</v>
      </c>
      <c r="P330" s="11" t="s">
        <v>5</v>
      </c>
      <c r="Q330" s="11" t="s">
        <v>5</v>
      </c>
      <c r="R330" s="11" t="s">
        <v>5</v>
      </c>
      <c r="S330" s="11" t="s">
        <v>5</v>
      </c>
    </row>
    <row r="331" spans="1:19" ht="14.4">
      <c r="A331" s="132" t="s">
        <v>467</v>
      </c>
      <c r="B331" s="132" t="s">
        <v>39</v>
      </c>
      <c r="C331" s="133">
        <v>0.13588</v>
      </c>
      <c r="D331" s="133">
        <v>0.18736</v>
      </c>
      <c r="E331" s="133">
        <v>0.18092</v>
      </c>
      <c r="F331" s="133">
        <v>0.20491000000000001</v>
      </c>
      <c r="G331" s="134">
        <v>0.15445992694833702</v>
      </c>
      <c r="H331" s="133">
        <v>0.13866999999999999</v>
      </c>
      <c r="I331" s="133">
        <v>0.11022</v>
      </c>
      <c r="J331" s="133">
        <v>0.10693999999999999</v>
      </c>
      <c r="K331" s="133">
        <v>0.12537999999999999</v>
      </c>
      <c r="L331" s="133">
        <v>0.13841000000000001</v>
      </c>
      <c r="M331" s="133">
        <v>0.13750000000000001</v>
      </c>
      <c r="N331" s="133">
        <v>0.12086</v>
      </c>
      <c r="O331" s="133">
        <v>0.10758</v>
      </c>
      <c r="P331" s="133">
        <v>0.17659</v>
      </c>
      <c r="Q331" s="133">
        <v>0.14360999999999999</v>
      </c>
      <c r="R331" s="133">
        <v>0.11983000000000001</v>
      </c>
      <c r="S331" s="133">
        <v>0.13785</v>
      </c>
    </row>
    <row r="332" spans="1:19" ht="15" thickBot="1">
      <c r="A332" s="107" t="s">
        <v>468</v>
      </c>
      <c r="B332" s="107" t="s">
        <v>13</v>
      </c>
      <c r="C332" s="108">
        <v>480130</v>
      </c>
      <c r="D332" s="108">
        <v>513827</v>
      </c>
      <c r="E332" s="108">
        <v>544859</v>
      </c>
      <c r="F332" s="108" t="s">
        <v>5</v>
      </c>
      <c r="G332" s="109" t="s">
        <v>5</v>
      </c>
      <c r="H332" s="108" t="s">
        <v>5</v>
      </c>
      <c r="I332" s="108" t="s">
        <v>5</v>
      </c>
      <c r="J332" s="108" t="s">
        <v>5</v>
      </c>
      <c r="K332" s="108" t="s">
        <v>5</v>
      </c>
      <c r="L332" s="108" t="s">
        <v>5</v>
      </c>
      <c r="M332" s="108" t="s">
        <v>5</v>
      </c>
      <c r="N332" s="108" t="s">
        <v>5</v>
      </c>
      <c r="O332" s="108" t="s">
        <v>5</v>
      </c>
      <c r="P332" s="108" t="s">
        <v>5</v>
      </c>
      <c r="Q332" s="108" t="s">
        <v>5</v>
      </c>
      <c r="R332" s="108" t="s">
        <v>5</v>
      </c>
      <c r="S332" s="108" t="s">
        <v>5</v>
      </c>
    </row>
    <row r="333" spans="1:19" ht="14.4">
      <c r="A333" s="211" t="s">
        <v>699</v>
      </c>
      <c r="B333" s="211" t="s">
        <v>47</v>
      </c>
      <c r="C333" s="280"/>
      <c r="D333" s="280"/>
      <c r="E333" s="280"/>
      <c r="F333" s="280"/>
      <c r="G333" s="281"/>
      <c r="H333" s="280"/>
      <c r="I333" s="280"/>
      <c r="J333" s="280"/>
      <c r="K333" s="280"/>
      <c r="L333" s="280"/>
      <c r="M333" s="280"/>
      <c r="N333" s="280"/>
      <c r="O333" s="280"/>
      <c r="P333" s="280"/>
      <c r="Q333" s="280"/>
      <c r="R333" s="280"/>
      <c r="S333" s="280"/>
    </row>
    <row r="334" spans="1:19" s="213" customFormat="1" ht="14.4">
      <c r="A334" s="283" t="s">
        <v>696</v>
      </c>
      <c r="B334" s="283" t="s">
        <v>40</v>
      </c>
      <c r="C334" s="284">
        <v>128057</v>
      </c>
      <c r="D334" s="284">
        <v>76452</v>
      </c>
      <c r="E334" s="284">
        <v>86081</v>
      </c>
      <c r="F334" s="284">
        <v>81006</v>
      </c>
      <c r="G334" s="285">
        <v>83550</v>
      </c>
      <c r="H334" s="284">
        <v>111757</v>
      </c>
      <c r="I334" s="284">
        <v>139943</v>
      </c>
      <c r="J334" s="284">
        <v>154826</v>
      </c>
      <c r="K334" s="284">
        <v>146235</v>
      </c>
      <c r="L334" s="284">
        <v>168385</v>
      </c>
      <c r="M334" s="284">
        <v>166269</v>
      </c>
      <c r="N334" s="284">
        <v>172629</v>
      </c>
      <c r="O334" s="284">
        <v>154532</v>
      </c>
      <c r="P334" s="284">
        <v>175015</v>
      </c>
      <c r="Q334" s="284">
        <v>207750</v>
      </c>
      <c r="R334" s="284">
        <v>219118</v>
      </c>
      <c r="S334" s="284">
        <v>256889</v>
      </c>
    </row>
    <row r="335" spans="1:19" ht="14.4" hidden="1">
      <c r="A335" s="35" t="s">
        <v>491</v>
      </c>
      <c r="B335" s="35" t="s">
        <v>44</v>
      </c>
      <c r="C335" s="11">
        <v>109696</v>
      </c>
      <c r="D335" s="11">
        <v>64624</v>
      </c>
      <c r="E335" s="11">
        <v>68354</v>
      </c>
      <c r="F335" s="11" t="s">
        <v>5</v>
      </c>
      <c r="G335" s="98" t="s">
        <v>5</v>
      </c>
      <c r="H335" s="11" t="s">
        <v>5</v>
      </c>
      <c r="I335" s="11" t="s">
        <v>5</v>
      </c>
      <c r="J335" s="11" t="s">
        <v>5</v>
      </c>
      <c r="K335" s="11" t="s">
        <v>5</v>
      </c>
      <c r="L335" s="11" t="s">
        <v>5</v>
      </c>
      <c r="M335" s="11" t="s">
        <v>5</v>
      </c>
      <c r="N335" s="11" t="s">
        <v>5</v>
      </c>
      <c r="O335" s="11" t="s">
        <v>5</v>
      </c>
      <c r="P335" s="11" t="s">
        <v>5</v>
      </c>
      <c r="Q335" s="11" t="s">
        <v>5</v>
      </c>
      <c r="R335" s="11" t="s">
        <v>5</v>
      </c>
      <c r="S335" s="11"/>
    </row>
    <row r="336" spans="1:19" ht="14.4">
      <c r="A336" s="35" t="s">
        <v>495</v>
      </c>
      <c r="B336" s="35" t="s">
        <v>311</v>
      </c>
      <c r="C336" s="11" t="s">
        <v>5</v>
      </c>
      <c r="D336" s="11" t="s">
        <v>5</v>
      </c>
      <c r="E336" s="11" t="s">
        <v>5</v>
      </c>
      <c r="F336" s="11" t="s">
        <v>5</v>
      </c>
      <c r="G336" s="98" t="s">
        <v>5</v>
      </c>
      <c r="H336" s="11" t="s">
        <v>5</v>
      </c>
      <c r="I336" s="11" t="s">
        <v>5</v>
      </c>
      <c r="J336" s="11" t="s">
        <v>5</v>
      </c>
      <c r="K336" s="11" t="s">
        <v>5</v>
      </c>
      <c r="L336" s="11" t="s">
        <v>5</v>
      </c>
      <c r="M336" s="11" t="s">
        <v>5</v>
      </c>
      <c r="N336" s="11" t="s">
        <v>5</v>
      </c>
      <c r="O336" s="11" t="s">
        <v>5</v>
      </c>
      <c r="P336" s="11" t="s">
        <v>5</v>
      </c>
      <c r="Q336" s="11" t="s">
        <v>5</v>
      </c>
      <c r="R336" s="11" t="s">
        <v>5</v>
      </c>
      <c r="S336" s="11" t="s">
        <v>5</v>
      </c>
    </row>
    <row r="337" spans="1:19" ht="14.4">
      <c r="A337" s="35" t="s">
        <v>478</v>
      </c>
      <c r="B337" s="35" t="s">
        <v>344</v>
      </c>
      <c r="C337" s="11" t="s">
        <v>5</v>
      </c>
      <c r="D337" s="11" t="s">
        <v>5</v>
      </c>
      <c r="E337" s="11" t="s">
        <v>5</v>
      </c>
      <c r="F337" s="11" t="s">
        <v>5</v>
      </c>
      <c r="G337" s="98" t="s">
        <v>5</v>
      </c>
      <c r="H337" s="11" t="s">
        <v>5</v>
      </c>
      <c r="I337" s="11" t="s">
        <v>5</v>
      </c>
      <c r="J337" s="11" t="s">
        <v>5</v>
      </c>
      <c r="K337" s="11" t="s">
        <v>5</v>
      </c>
      <c r="L337" s="11" t="s">
        <v>5</v>
      </c>
      <c r="M337" s="11" t="s">
        <v>5</v>
      </c>
      <c r="N337" s="11" t="s">
        <v>5</v>
      </c>
      <c r="O337" s="11" t="s">
        <v>5</v>
      </c>
      <c r="P337" s="11" t="s">
        <v>5</v>
      </c>
      <c r="Q337" s="11" t="s">
        <v>5</v>
      </c>
      <c r="R337" s="11" t="s">
        <v>5</v>
      </c>
      <c r="S337" s="11" t="s">
        <v>5</v>
      </c>
    </row>
    <row r="338" spans="1:19" ht="14.4">
      <c r="A338" s="35" t="s">
        <v>496</v>
      </c>
      <c r="B338" s="35" t="s">
        <v>142</v>
      </c>
      <c r="C338" s="11">
        <v>4620</v>
      </c>
      <c r="D338" s="11">
        <v>2272</v>
      </c>
      <c r="E338" s="11">
        <v>5816</v>
      </c>
      <c r="F338" s="11" t="s">
        <v>5</v>
      </c>
      <c r="G338" s="98" t="s">
        <v>5</v>
      </c>
      <c r="H338" s="11" t="s">
        <v>5</v>
      </c>
      <c r="I338" s="11" t="s">
        <v>5</v>
      </c>
      <c r="J338" s="11" t="s">
        <v>5</v>
      </c>
      <c r="K338" s="11" t="s">
        <v>5</v>
      </c>
      <c r="L338" s="11" t="s">
        <v>5</v>
      </c>
      <c r="M338" s="11" t="s">
        <v>5</v>
      </c>
      <c r="N338" s="11" t="s">
        <v>5</v>
      </c>
      <c r="O338" s="11" t="s">
        <v>5</v>
      </c>
      <c r="P338" s="11" t="s">
        <v>5</v>
      </c>
      <c r="Q338" s="11" t="s">
        <v>5</v>
      </c>
      <c r="R338" s="11" t="s">
        <v>5</v>
      </c>
      <c r="S338" s="11" t="s">
        <v>5</v>
      </c>
    </row>
    <row r="339" spans="1:19" ht="14.4">
      <c r="A339" s="35" t="s">
        <v>497</v>
      </c>
      <c r="B339" s="35" t="s">
        <v>43</v>
      </c>
      <c r="C339" s="11">
        <v>14006</v>
      </c>
      <c r="D339" s="11">
        <v>9369</v>
      </c>
      <c r="E339" s="11">
        <v>11735</v>
      </c>
      <c r="F339" s="11" t="s">
        <v>5</v>
      </c>
      <c r="G339" s="98" t="s">
        <v>5</v>
      </c>
      <c r="H339" s="11" t="s">
        <v>5</v>
      </c>
      <c r="I339" s="11" t="s">
        <v>5</v>
      </c>
      <c r="J339" s="11" t="s">
        <v>5</v>
      </c>
      <c r="K339" s="11" t="s">
        <v>5</v>
      </c>
      <c r="L339" s="11" t="s">
        <v>5</v>
      </c>
      <c r="M339" s="11" t="s">
        <v>5</v>
      </c>
      <c r="N339" s="11" t="s">
        <v>5</v>
      </c>
      <c r="O339" s="11" t="s">
        <v>5</v>
      </c>
      <c r="P339" s="11" t="s">
        <v>5</v>
      </c>
      <c r="Q339" s="11" t="s">
        <v>5</v>
      </c>
      <c r="R339" s="11" t="s">
        <v>5</v>
      </c>
      <c r="S339" s="11" t="s">
        <v>5</v>
      </c>
    </row>
    <row r="340" spans="1:19" ht="14.4">
      <c r="A340" s="35" t="s">
        <v>488</v>
      </c>
      <c r="B340" s="35" t="s">
        <v>294</v>
      </c>
      <c r="C340" s="11" t="s">
        <v>5</v>
      </c>
      <c r="D340" s="11" t="s">
        <v>5</v>
      </c>
      <c r="E340" s="11" t="s">
        <v>5</v>
      </c>
      <c r="F340" s="11" t="s">
        <v>5</v>
      </c>
      <c r="G340" s="98" t="s">
        <v>5</v>
      </c>
      <c r="H340" s="11" t="s">
        <v>5</v>
      </c>
      <c r="I340" s="11" t="s">
        <v>5</v>
      </c>
      <c r="J340" s="11" t="s">
        <v>5</v>
      </c>
      <c r="K340" s="11" t="s">
        <v>5</v>
      </c>
      <c r="L340" s="11" t="s">
        <v>5</v>
      </c>
      <c r="M340" s="11" t="s">
        <v>5</v>
      </c>
      <c r="N340" s="11" t="s">
        <v>5</v>
      </c>
      <c r="O340" s="11" t="s">
        <v>5</v>
      </c>
      <c r="P340" s="11" t="s">
        <v>5</v>
      </c>
      <c r="Q340" s="11" t="s">
        <v>5</v>
      </c>
      <c r="R340" s="11" t="s">
        <v>5</v>
      </c>
      <c r="S340" s="11" t="s">
        <v>5</v>
      </c>
    </row>
    <row r="341" spans="1:19" ht="14.4">
      <c r="A341" s="129" t="s">
        <v>494</v>
      </c>
      <c r="B341" s="129" t="s">
        <v>153</v>
      </c>
      <c r="C341" s="130">
        <v>364</v>
      </c>
      <c r="D341" s="130">
        <v>421</v>
      </c>
      <c r="E341" s="130">
        <v>358</v>
      </c>
      <c r="F341" s="130" t="s">
        <v>5</v>
      </c>
      <c r="G341" s="131" t="s">
        <v>5</v>
      </c>
      <c r="H341" s="130" t="s">
        <v>5</v>
      </c>
      <c r="I341" s="130" t="s">
        <v>5</v>
      </c>
      <c r="J341" s="130" t="s">
        <v>5</v>
      </c>
      <c r="K341" s="130" t="s">
        <v>5</v>
      </c>
      <c r="L341" s="130" t="s">
        <v>5</v>
      </c>
      <c r="M341" s="130" t="s">
        <v>5</v>
      </c>
      <c r="N341" s="130" t="s">
        <v>5</v>
      </c>
      <c r="O341" s="130" t="s">
        <v>5</v>
      </c>
      <c r="P341" s="130" t="s">
        <v>5</v>
      </c>
      <c r="Q341" s="130" t="s">
        <v>5</v>
      </c>
      <c r="R341" s="130" t="s">
        <v>5</v>
      </c>
      <c r="S341" s="130" t="s">
        <v>5</v>
      </c>
    </row>
    <row r="342" spans="1:19" ht="14.4">
      <c r="A342" s="35" t="s">
        <v>484</v>
      </c>
      <c r="B342" s="35" t="s">
        <v>34</v>
      </c>
      <c r="C342" s="11">
        <v>-631</v>
      </c>
      <c r="D342" s="11">
        <v>-235</v>
      </c>
      <c r="E342" s="11">
        <v>-183</v>
      </c>
      <c r="F342" s="11" t="s">
        <v>5</v>
      </c>
      <c r="G342" s="98" t="s">
        <v>5</v>
      </c>
      <c r="H342" s="11" t="s">
        <v>5</v>
      </c>
      <c r="I342" s="11" t="s">
        <v>5</v>
      </c>
      <c r="J342" s="11" t="s">
        <v>5</v>
      </c>
      <c r="K342" s="11" t="s">
        <v>5</v>
      </c>
      <c r="L342" s="11" t="s">
        <v>5</v>
      </c>
      <c r="M342" s="11" t="s">
        <v>5</v>
      </c>
      <c r="N342" s="11" t="s">
        <v>5</v>
      </c>
      <c r="O342" s="11" t="s">
        <v>5</v>
      </c>
      <c r="P342" s="11" t="s">
        <v>5</v>
      </c>
      <c r="Q342" s="11" t="s">
        <v>5</v>
      </c>
      <c r="R342" s="11" t="s">
        <v>5</v>
      </c>
      <c r="S342" s="11" t="s">
        <v>5</v>
      </c>
    </row>
    <row r="343" spans="1:19" s="213" customFormat="1" ht="14.4">
      <c r="A343" s="283" t="s">
        <v>578</v>
      </c>
      <c r="B343" s="283" t="s">
        <v>41</v>
      </c>
      <c r="C343" s="284">
        <v>-4352</v>
      </c>
      <c r="D343" s="284">
        <v>-12477</v>
      </c>
      <c r="E343" s="284">
        <v>-5091</v>
      </c>
      <c r="F343" s="286">
        <v>-1855</v>
      </c>
      <c r="G343" s="287">
        <v>-4495</v>
      </c>
      <c r="H343" s="286">
        <v>-10287</v>
      </c>
      <c r="I343" s="286">
        <v>-4874</v>
      </c>
      <c r="J343" s="286">
        <v>4520</v>
      </c>
      <c r="K343" s="286">
        <v>6356</v>
      </c>
      <c r="L343" s="286">
        <v>4981</v>
      </c>
      <c r="M343" s="286">
        <v>6682</v>
      </c>
      <c r="N343" s="286">
        <v>5516</v>
      </c>
      <c r="O343" s="286">
        <v>3393</v>
      </c>
      <c r="P343" s="286">
        <v>9973</v>
      </c>
      <c r="Q343" s="286">
        <v>7217</v>
      </c>
      <c r="R343" s="286">
        <v>-9946</v>
      </c>
      <c r="S343" s="286">
        <v>-13750</v>
      </c>
    </row>
    <row r="344" spans="1:19" ht="14.4" hidden="1">
      <c r="A344" s="35" t="s">
        <v>491</v>
      </c>
      <c r="B344" s="35" t="s">
        <v>44</v>
      </c>
      <c r="C344" s="11">
        <v>-4732</v>
      </c>
      <c r="D344" s="11">
        <v>-11701</v>
      </c>
      <c r="E344" s="11">
        <v>-5601</v>
      </c>
      <c r="F344" s="11" t="s">
        <v>5</v>
      </c>
      <c r="G344" s="98" t="s">
        <v>5</v>
      </c>
      <c r="H344" s="11" t="s">
        <v>5</v>
      </c>
      <c r="I344" s="11" t="s">
        <v>5</v>
      </c>
      <c r="J344" s="11" t="s">
        <v>5</v>
      </c>
      <c r="K344" s="11" t="s">
        <v>5</v>
      </c>
      <c r="L344" s="11" t="s">
        <v>5</v>
      </c>
      <c r="M344" s="11" t="s">
        <v>5</v>
      </c>
      <c r="N344" s="11" t="s">
        <v>5</v>
      </c>
      <c r="O344" s="11" t="s">
        <v>5</v>
      </c>
      <c r="P344" s="11" t="s">
        <v>5</v>
      </c>
      <c r="Q344" s="11" t="s">
        <v>5</v>
      </c>
      <c r="R344" s="11"/>
      <c r="S344" s="11" t="s">
        <v>5</v>
      </c>
    </row>
    <row r="345" spans="1:19" ht="14.4">
      <c r="A345" s="35" t="s">
        <v>495</v>
      </c>
      <c r="B345" s="35" t="s">
        <v>311</v>
      </c>
      <c r="C345" s="11" t="s">
        <v>5</v>
      </c>
      <c r="D345" s="11" t="s">
        <v>5</v>
      </c>
      <c r="E345" s="11" t="s">
        <v>5</v>
      </c>
      <c r="F345" s="11" t="s">
        <v>5</v>
      </c>
      <c r="G345" s="98" t="s">
        <v>5</v>
      </c>
      <c r="H345" s="11" t="s">
        <v>5</v>
      </c>
      <c r="I345" s="11" t="s">
        <v>5</v>
      </c>
      <c r="J345" s="11" t="s">
        <v>5</v>
      </c>
      <c r="K345" s="11" t="s">
        <v>5</v>
      </c>
      <c r="L345" s="11" t="s">
        <v>5</v>
      </c>
      <c r="M345" s="11" t="s">
        <v>5</v>
      </c>
      <c r="N345" s="11" t="s">
        <v>5</v>
      </c>
      <c r="O345" s="11" t="s">
        <v>5</v>
      </c>
      <c r="P345" s="11" t="s">
        <v>5</v>
      </c>
      <c r="Q345" s="11" t="s">
        <v>5</v>
      </c>
      <c r="R345" s="11" t="s">
        <v>5</v>
      </c>
      <c r="S345" s="11" t="s">
        <v>5</v>
      </c>
    </row>
    <row r="346" spans="1:19" ht="14.4">
      <c r="A346" s="35" t="s">
        <v>478</v>
      </c>
      <c r="B346" s="35" t="s">
        <v>344</v>
      </c>
      <c r="C346" s="11" t="s">
        <v>5</v>
      </c>
      <c r="D346" s="11" t="s">
        <v>5</v>
      </c>
      <c r="E346" s="11" t="s">
        <v>5</v>
      </c>
      <c r="F346" s="11" t="s">
        <v>5</v>
      </c>
      <c r="G346" s="98" t="s">
        <v>5</v>
      </c>
      <c r="H346" s="11" t="s">
        <v>5</v>
      </c>
      <c r="I346" s="11" t="s">
        <v>5</v>
      </c>
      <c r="J346" s="11" t="s">
        <v>5</v>
      </c>
      <c r="K346" s="11" t="s">
        <v>5</v>
      </c>
      <c r="L346" s="11" t="s">
        <v>5</v>
      </c>
      <c r="M346" s="11" t="s">
        <v>5</v>
      </c>
      <c r="N346" s="11" t="s">
        <v>5</v>
      </c>
      <c r="O346" s="11" t="s">
        <v>5</v>
      </c>
      <c r="P346" s="11" t="s">
        <v>5</v>
      </c>
      <c r="Q346" s="11" t="s">
        <v>5</v>
      </c>
      <c r="R346" s="11" t="s">
        <v>5</v>
      </c>
      <c r="S346" s="11" t="s">
        <v>5</v>
      </c>
    </row>
    <row r="347" spans="1:19" ht="14.4">
      <c r="A347" s="35" t="s">
        <v>496</v>
      </c>
      <c r="B347" s="35" t="s">
        <v>142</v>
      </c>
      <c r="C347" s="11">
        <v>242</v>
      </c>
      <c r="D347" s="11">
        <v>-232</v>
      </c>
      <c r="E347" s="11">
        <v>349</v>
      </c>
      <c r="F347" s="11" t="s">
        <v>5</v>
      </c>
      <c r="G347" s="98" t="s">
        <v>5</v>
      </c>
      <c r="H347" s="11" t="s">
        <v>5</v>
      </c>
      <c r="I347" s="11" t="s">
        <v>5</v>
      </c>
      <c r="J347" s="11" t="s">
        <v>5</v>
      </c>
      <c r="K347" s="11" t="s">
        <v>5</v>
      </c>
      <c r="L347" s="11" t="s">
        <v>5</v>
      </c>
      <c r="M347" s="11" t="s">
        <v>5</v>
      </c>
      <c r="N347" s="11" t="s">
        <v>5</v>
      </c>
      <c r="O347" s="11" t="s">
        <v>5</v>
      </c>
      <c r="P347" s="11" t="s">
        <v>5</v>
      </c>
      <c r="Q347" s="11" t="s">
        <v>5</v>
      </c>
      <c r="R347" s="11"/>
      <c r="S347" s="11" t="s">
        <v>5</v>
      </c>
    </row>
    <row r="348" spans="1:19" ht="14.4">
      <c r="A348" s="35" t="s">
        <v>497</v>
      </c>
      <c r="B348" s="35" t="s">
        <v>43</v>
      </c>
      <c r="C348" s="11">
        <v>628</v>
      </c>
      <c r="D348" s="11">
        <v>-49</v>
      </c>
      <c r="E348" s="11">
        <v>737</v>
      </c>
      <c r="F348" s="11" t="s">
        <v>5</v>
      </c>
      <c r="G348" s="98" t="s">
        <v>5</v>
      </c>
      <c r="H348" s="11" t="s">
        <v>5</v>
      </c>
      <c r="I348" s="11" t="s">
        <v>5</v>
      </c>
      <c r="J348" s="11" t="s">
        <v>5</v>
      </c>
      <c r="K348" s="11" t="s">
        <v>5</v>
      </c>
      <c r="L348" s="11" t="s">
        <v>5</v>
      </c>
      <c r="M348" s="11" t="s">
        <v>5</v>
      </c>
      <c r="N348" s="11" t="s">
        <v>5</v>
      </c>
      <c r="O348" s="11" t="s">
        <v>5</v>
      </c>
      <c r="P348" s="11" t="s">
        <v>5</v>
      </c>
      <c r="Q348" s="11" t="s">
        <v>5</v>
      </c>
      <c r="R348" s="11" t="s">
        <v>5</v>
      </c>
      <c r="S348" s="11" t="s">
        <v>5</v>
      </c>
    </row>
    <row r="349" spans="1:19" ht="14.4">
      <c r="A349" s="35" t="s">
        <v>488</v>
      </c>
      <c r="B349" s="35" t="s">
        <v>294</v>
      </c>
      <c r="C349" s="11" t="s">
        <v>5</v>
      </c>
      <c r="D349" s="11" t="s">
        <v>5</v>
      </c>
      <c r="E349" s="11" t="s">
        <v>5</v>
      </c>
      <c r="F349" s="11" t="s">
        <v>5</v>
      </c>
      <c r="G349" s="98" t="s">
        <v>5</v>
      </c>
      <c r="H349" s="11" t="s">
        <v>5</v>
      </c>
      <c r="I349" s="11" t="s">
        <v>5</v>
      </c>
      <c r="J349" s="11" t="s">
        <v>5</v>
      </c>
      <c r="K349" s="11" t="s">
        <v>5</v>
      </c>
      <c r="L349" s="11" t="s">
        <v>5</v>
      </c>
      <c r="M349" s="11" t="s">
        <v>5</v>
      </c>
      <c r="N349" s="11" t="s">
        <v>5</v>
      </c>
      <c r="O349" s="11" t="s">
        <v>5</v>
      </c>
      <c r="P349" s="11" t="s">
        <v>5</v>
      </c>
      <c r="Q349" s="11" t="s">
        <v>5</v>
      </c>
      <c r="R349" s="11" t="s">
        <v>5</v>
      </c>
      <c r="S349" s="11" t="s">
        <v>5</v>
      </c>
    </row>
    <row r="350" spans="1:19" ht="14.4">
      <c r="A350" s="129" t="s">
        <v>494</v>
      </c>
      <c r="B350" s="129" t="s">
        <v>347</v>
      </c>
      <c r="C350" s="130">
        <v>-491</v>
      </c>
      <c r="D350" s="130">
        <v>-493</v>
      </c>
      <c r="E350" s="130">
        <v>-576</v>
      </c>
      <c r="F350" s="130" t="s">
        <v>5</v>
      </c>
      <c r="G350" s="131" t="s">
        <v>5</v>
      </c>
      <c r="H350" s="130" t="s">
        <v>5</v>
      </c>
      <c r="I350" s="130" t="s">
        <v>5</v>
      </c>
      <c r="J350" s="130" t="s">
        <v>5</v>
      </c>
      <c r="K350" s="130" t="s">
        <v>5</v>
      </c>
      <c r="L350" s="130" t="s">
        <v>5</v>
      </c>
      <c r="M350" s="130" t="s">
        <v>5</v>
      </c>
      <c r="N350" s="130" t="s">
        <v>5</v>
      </c>
      <c r="O350" s="130" t="s">
        <v>5</v>
      </c>
      <c r="P350" s="130" t="s">
        <v>5</v>
      </c>
      <c r="Q350" s="130" t="s">
        <v>5</v>
      </c>
      <c r="R350" s="130" t="s">
        <v>5</v>
      </c>
      <c r="S350" s="130" t="s">
        <v>5</v>
      </c>
    </row>
    <row r="351" spans="1:19" ht="14.4">
      <c r="A351" s="35" t="s">
        <v>484</v>
      </c>
      <c r="B351" s="35" t="s">
        <v>34</v>
      </c>
      <c r="C351" s="11">
        <v>0</v>
      </c>
      <c r="D351" s="11">
        <v>0</v>
      </c>
      <c r="E351" s="11">
        <v>0</v>
      </c>
      <c r="F351" s="11" t="s">
        <v>5</v>
      </c>
      <c r="G351" s="98" t="s">
        <v>5</v>
      </c>
      <c r="H351" s="11" t="s">
        <v>5</v>
      </c>
      <c r="I351" s="11" t="s">
        <v>5</v>
      </c>
      <c r="J351" s="11" t="s">
        <v>5</v>
      </c>
      <c r="K351" s="11" t="s">
        <v>5</v>
      </c>
      <c r="L351" s="11" t="s">
        <v>5</v>
      </c>
      <c r="M351" s="11" t="s">
        <v>5</v>
      </c>
      <c r="N351" s="11" t="s">
        <v>5</v>
      </c>
      <c r="O351" s="11" t="s">
        <v>5</v>
      </c>
      <c r="P351" s="11" t="s">
        <v>5</v>
      </c>
      <c r="Q351" s="11" t="s">
        <v>5</v>
      </c>
      <c r="R351" s="11" t="s">
        <v>5</v>
      </c>
      <c r="S351" s="11" t="s">
        <v>5</v>
      </c>
    </row>
    <row r="352" spans="1:19" ht="14.4">
      <c r="A352" s="132" t="s">
        <v>467</v>
      </c>
      <c r="B352" s="132" t="s">
        <v>39</v>
      </c>
      <c r="C352" s="133">
        <v>-3.3980000000000003E-2</v>
      </c>
      <c r="D352" s="133">
        <v>-0.16320000000000001</v>
      </c>
      <c r="E352" s="133">
        <v>-5.9139999999999998E-2</v>
      </c>
      <c r="F352" s="133">
        <v>-2.291E-2</v>
      </c>
      <c r="G352" s="134">
        <v>-5.3800119688809094E-2</v>
      </c>
      <c r="H352" s="133">
        <v>-9.2039999999999997E-2</v>
      </c>
      <c r="I352" s="133">
        <v>-3.483E-2</v>
      </c>
      <c r="J352" s="133">
        <v>2.9190000000000001E-2</v>
      </c>
      <c r="K352" s="133">
        <v>4.3470000000000002E-2</v>
      </c>
      <c r="L352" s="133">
        <v>2.9579999999999999E-2</v>
      </c>
      <c r="M352" s="133">
        <v>4.018E-2</v>
      </c>
      <c r="N352" s="133">
        <v>3.1949999999999999E-2</v>
      </c>
      <c r="O352" s="133">
        <v>2.1950000000000001E-2</v>
      </c>
      <c r="P352" s="133">
        <v>5.6980000000000003E-2</v>
      </c>
      <c r="Q352" s="133">
        <v>3.4729999999999997E-2</v>
      </c>
      <c r="R352" s="133">
        <v>-4.539E-2</v>
      </c>
      <c r="S352" s="133">
        <v>-5.3519999999999998E-2</v>
      </c>
    </row>
    <row r="353" spans="1:19" ht="15" thickBot="1">
      <c r="A353" s="107" t="s">
        <v>468</v>
      </c>
      <c r="B353" s="107" t="s">
        <v>13</v>
      </c>
      <c r="C353" s="108">
        <v>104554</v>
      </c>
      <c r="D353" s="108">
        <v>94972</v>
      </c>
      <c r="E353" s="108">
        <v>78105</v>
      </c>
      <c r="F353" s="108" t="s">
        <v>5</v>
      </c>
      <c r="G353" s="109" t="s">
        <v>5</v>
      </c>
      <c r="H353" s="108" t="s">
        <v>5</v>
      </c>
      <c r="I353" s="108" t="s">
        <v>5</v>
      </c>
      <c r="J353" s="108" t="s">
        <v>5</v>
      </c>
      <c r="K353" s="108" t="s">
        <v>5</v>
      </c>
      <c r="L353" s="108" t="s">
        <v>5</v>
      </c>
      <c r="M353" s="108" t="s">
        <v>5</v>
      </c>
      <c r="N353" s="108" t="s">
        <v>5</v>
      </c>
      <c r="O353" s="108" t="s">
        <v>5</v>
      </c>
      <c r="P353" s="108" t="s">
        <v>5</v>
      </c>
      <c r="Q353" s="108" t="s">
        <v>5</v>
      </c>
      <c r="R353" s="108" t="s">
        <v>5</v>
      </c>
      <c r="S353" s="108"/>
    </row>
    <row r="354" spans="1:19" ht="13.95" customHeight="1" thickTop="1">
      <c r="A354" s="199"/>
      <c r="B354" s="199"/>
      <c r="C354" s="16"/>
      <c r="D354" s="16"/>
      <c r="E354" s="16"/>
      <c r="F354" s="16"/>
      <c r="G354" s="16"/>
      <c r="H354" s="16"/>
      <c r="I354" s="188"/>
      <c r="J354" s="188"/>
      <c r="K354" s="188"/>
      <c r="L354" s="188"/>
      <c r="M354" s="188"/>
      <c r="N354" s="188"/>
      <c r="O354" s="188"/>
      <c r="P354" s="188"/>
      <c r="Q354" s="188"/>
      <c r="R354" s="449"/>
      <c r="S354" s="449" t="s">
        <v>725</v>
      </c>
    </row>
    <row r="355" spans="1:19" ht="13.95" customHeight="1">
      <c r="A355" s="19"/>
      <c r="B355" s="20"/>
      <c r="C355" s="80">
        <v>39813</v>
      </c>
      <c r="D355" s="80">
        <v>40178</v>
      </c>
      <c r="E355" s="80">
        <v>40543</v>
      </c>
      <c r="F355" s="81">
        <v>40908</v>
      </c>
      <c r="G355" s="128">
        <v>41274</v>
      </c>
      <c r="H355" s="81">
        <v>41639</v>
      </c>
      <c r="I355" s="181">
        <v>42004</v>
      </c>
      <c r="J355" s="182">
        <v>42369</v>
      </c>
      <c r="K355" s="182">
        <v>42735</v>
      </c>
      <c r="L355" s="182">
        <v>43100</v>
      </c>
      <c r="M355" s="182">
        <v>43465</v>
      </c>
      <c r="N355" s="182" t="s">
        <v>310</v>
      </c>
      <c r="O355" s="182">
        <v>44196</v>
      </c>
      <c r="P355" s="182" t="s">
        <v>323</v>
      </c>
      <c r="Q355" s="182">
        <v>44917</v>
      </c>
      <c r="R355" s="183" t="s">
        <v>350</v>
      </c>
      <c r="S355" s="183">
        <v>45657</v>
      </c>
    </row>
    <row r="356" spans="1:19" ht="13.95" customHeight="1" thickBot="1">
      <c r="A356" s="193"/>
      <c r="B356" s="194"/>
      <c r="C356" s="32" t="s">
        <v>161</v>
      </c>
      <c r="D356" s="32" t="s">
        <v>161</v>
      </c>
      <c r="E356" s="32" t="s">
        <v>161</v>
      </c>
      <c r="F356" s="32" t="s">
        <v>161</v>
      </c>
      <c r="G356" s="96" t="s">
        <v>158</v>
      </c>
      <c r="H356" s="33" t="s">
        <v>158</v>
      </c>
      <c r="I356" s="196" t="s">
        <v>159</v>
      </c>
      <c r="J356" s="197" t="s">
        <v>159</v>
      </c>
      <c r="K356" s="197" t="s">
        <v>159</v>
      </c>
      <c r="L356" s="197" t="s">
        <v>159</v>
      </c>
      <c r="M356" s="197" t="s">
        <v>158</v>
      </c>
      <c r="N356" s="197" t="s">
        <v>158</v>
      </c>
      <c r="O356" s="197" t="s">
        <v>158</v>
      </c>
      <c r="P356" s="197" t="s">
        <v>158</v>
      </c>
      <c r="Q356" s="197" t="s">
        <v>158</v>
      </c>
      <c r="R356" s="198" t="s">
        <v>158</v>
      </c>
      <c r="S356" s="186" t="s">
        <v>158</v>
      </c>
    </row>
    <row r="357" spans="1:19" ht="14.4">
      <c r="A357" s="211" t="s">
        <v>587</v>
      </c>
      <c r="B357" s="211" t="s">
        <v>48</v>
      </c>
      <c r="C357" s="280"/>
      <c r="D357" s="280"/>
      <c r="E357" s="280"/>
      <c r="F357" s="280"/>
      <c r="G357" s="281"/>
      <c r="H357" s="280"/>
      <c r="I357" s="280"/>
      <c r="J357" s="280"/>
      <c r="K357" s="280"/>
      <c r="L357" s="280"/>
      <c r="M357" s="280"/>
      <c r="N357" s="280"/>
      <c r="O357" s="280"/>
      <c r="P357" s="280"/>
      <c r="Q357" s="280"/>
      <c r="R357" s="280"/>
      <c r="S357" s="280"/>
    </row>
    <row r="358" spans="1:19" ht="14.4">
      <c r="A358" s="39" t="s">
        <v>385</v>
      </c>
      <c r="B358" s="39" t="s">
        <v>40</v>
      </c>
      <c r="C358" s="40">
        <v>355278</v>
      </c>
      <c r="D358" s="40">
        <v>236076</v>
      </c>
      <c r="E358" s="40">
        <v>232961</v>
      </c>
      <c r="F358" s="40">
        <v>243230</v>
      </c>
      <c r="G358" s="97">
        <v>228986</v>
      </c>
      <c r="H358" s="40">
        <v>291358</v>
      </c>
      <c r="I358" s="40">
        <v>313039</v>
      </c>
      <c r="J358" s="40">
        <v>301840</v>
      </c>
      <c r="K358" s="40">
        <v>291897</v>
      </c>
      <c r="L358" s="40">
        <v>337174</v>
      </c>
      <c r="M358" s="40">
        <v>350980</v>
      </c>
      <c r="N358" s="40">
        <v>338741</v>
      </c>
      <c r="O358" s="40">
        <v>312485</v>
      </c>
      <c r="P358" s="40">
        <v>397997</v>
      </c>
      <c r="Q358" s="40">
        <v>525412</v>
      </c>
      <c r="R358" s="40">
        <v>526741</v>
      </c>
      <c r="S358" s="40">
        <v>492639</v>
      </c>
    </row>
    <row r="359" spans="1:19" ht="14.4" hidden="1">
      <c r="A359" s="35" t="s">
        <v>491</v>
      </c>
      <c r="B359" s="35" t="s">
        <v>44</v>
      </c>
      <c r="C359" s="11">
        <v>343122</v>
      </c>
      <c r="D359" s="11">
        <v>226808</v>
      </c>
      <c r="E359" s="11">
        <v>221902</v>
      </c>
      <c r="F359" s="11" t="s">
        <v>5</v>
      </c>
      <c r="G359" s="98" t="s">
        <v>5</v>
      </c>
      <c r="H359" s="11" t="s">
        <v>5</v>
      </c>
      <c r="I359" s="11" t="s">
        <v>5</v>
      </c>
      <c r="J359" s="11" t="s">
        <v>5</v>
      </c>
      <c r="K359" s="11" t="s">
        <v>5</v>
      </c>
      <c r="L359" s="11" t="s">
        <v>5</v>
      </c>
      <c r="M359" s="11" t="s">
        <v>5</v>
      </c>
      <c r="N359" s="11" t="s">
        <v>5</v>
      </c>
      <c r="O359" s="11" t="s">
        <v>5</v>
      </c>
      <c r="P359" s="11" t="s">
        <v>5</v>
      </c>
      <c r="Q359" s="11" t="s">
        <v>5</v>
      </c>
      <c r="R359" s="11" t="s">
        <v>5</v>
      </c>
      <c r="S359" s="11"/>
    </row>
    <row r="360" spans="1:19" ht="14.4">
      <c r="A360" s="35" t="s">
        <v>495</v>
      </c>
      <c r="B360" s="35" t="s">
        <v>311</v>
      </c>
      <c r="C360" s="11" t="s">
        <v>5</v>
      </c>
      <c r="D360" s="11" t="s">
        <v>5</v>
      </c>
      <c r="E360" s="11" t="s">
        <v>5</v>
      </c>
      <c r="F360" s="11" t="s">
        <v>5</v>
      </c>
      <c r="G360" s="98" t="s">
        <v>5</v>
      </c>
      <c r="H360" s="11" t="s">
        <v>5</v>
      </c>
      <c r="I360" s="11" t="s">
        <v>5</v>
      </c>
      <c r="J360" s="11" t="s">
        <v>5</v>
      </c>
      <c r="K360" s="11" t="s">
        <v>5</v>
      </c>
      <c r="L360" s="11" t="s">
        <v>5</v>
      </c>
      <c r="M360" s="11" t="s">
        <v>5</v>
      </c>
      <c r="N360" s="11" t="s">
        <v>5</v>
      </c>
      <c r="O360" s="11" t="s">
        <v>5</v>
      </c>
      <c r="P360" s="11" t="s">
        <v>5</v>
      </c>
      <c r="Q360" s="11" t="s">
        <v>5</v>
      </c>
      <c r="R360" s="11" t="s">
        <v>5</v>
      </c>
      <c r="S360" s="11" t="s">
        <v>5</v>
      </c>
    </row>
    <row r="361" spans="1:19" ht="14.4">
      <c r="A361" s="35" t="s">
        <v>478</v>
      </c>
      <c r="B361" s="35" t="s">
        <v>344</v>
      </c>
      <c r="C361" s="11" t="s">
        <v>5</v>
      </c>
      <c r="D361" s="11" t="s">
        <v>5</v>
      </c>
      <c r="E361" s="11" t="s">
        <v>5</v>
      </c>
      <c r="F361" s="11" t="s">
        <v>5</v>
      </c>
      <c r="G361" s="98" t="s">
        <v>5</v>
      </c>
      <c r="H361" s="11" t="s">
        <v>5</v>
      </c>
      <c r="I361" s="11" t="s">
        <v>5</v>
      </c>
      <c r="J361" s="11" t="s">
        <v>5</v>
      </c>
      <c r="K361" s="11" t="s">
        <v>5</v>
      </c>
      <c r="L361" s="11" t="s">
        <v>5</v>
      </c>
      <c r="M361" s="11" t="s">
        <v>5</v>
      </c>
      <c r="N361" s="11" t="s">
        <v>5</v>
      </c>
      <c r="O361" s="11" t="s">
        <v>5</v>
      </c>
      <c r="P361" s="11" t="s">
        <v>5</v>
      </c>
      <c r="Q361" s="11" t="s">
        <v>5</v>
      </c>
      <c r="R361" s="11" t="s">
        <v>5</v>
      </c>
      <c r="S361" s="11" t="s">
        <v>5</v>
      </c>
    </row>
    <row r="362" spans="1:19" ht="14.4">
      <c r="A362" s="35" t="s">
        <v>496</v>
      </c>
      <c r="B362" s="35" t="s">
        <v>142</v>
      </c>
      <c r="C362" s="11">
        <v>0</v>
      </c>
      <c r="D362" s="11">
        <v>0</v>
      </c>
      <c r="E362" s="11">
        <v>0</v>
      </c>
      <c r="F362" s="11" t="s">
        <v>5</v>
      </c>
      <c r="G362" s="98" t="s">
        <v>5</v>
      </c>
      <c r="H362" s="11" t="s">
        <v>5</v>
      </c>
      <c r="I362" s="11" t="s">
        <v>5</v>
      </c>
      <c r="J362" s="11" t="s">
        <v>5</v>
      </c>
      <c r="K362" s="11" t="s">
        <v>5</v>
      </c>
      <c r="L362" s="11" t="s">
        <v>5</v>
      </c>
      <c r="M362" s="11" t="s">
        <v>5</v>
      </c>
      <c r="N362" s="11" t="s">
        <v>5</v>
      </c>
      <c r="O362" s="11" t="s">
        <v>5</v>
      </c>
      <c r="P362" s="11" t="s">
        <v>5</v>
      </c>
      <c r="Q362" s="11" t="s">
        <v>5</v>
      </c>
      <c r="R362" s="11" t="s">
        <v>5</v>
      </c>
      <c r="S362" s="11" t="s">
        <v>5</v>
      </c>
    </row>
    <row r="363" spans="1:19" ht="14.4">
      <c r="A363" s="35" t="s">
        <v>497</v>
      </c>
      <c r="B363" s="35" t="s">
        <v>43</v>
      </c>
      <c r="C363" s="11">
        <v>12211</v>
      </c>
      <c r="D363" s="11">
        <v>9322</v>
      </c>
      <c r="E363" s="11">
        <v>11061</v>
      </c>
      <c r="F363" s="11" t="s">
        <v>5</v>
      </c>
      <c r="G363" s="98" t="s">
        <v>5</v>
      </c>
      <c r="H363" s="11" t="s">
        <v>5</v>
      </c>
      <c r="I363" s="11" t="s">
        <v>5</v>
      </c>
      <c r="J363" s="11" t="s">
        <v>5</v>
      </c>
      <c r="K363" s="11" t="s">
        <v>5</v>
      </c>
      <c r="L363" s="11" t="s">
        <v>5</v>
      </c>
      <c r="M363" s="11" t="s">
        <v>5</v>
      </c>
      <c r="N363" s="11" t="s">
        <v>5</v>
      </c>
      <c r="O363" s="11" t="s">
        <v>5</v>
      </c>
      <c r="P363" s="11" t="s">
        <v>5</v>
      </c>
      <c r="Q363" s="11" t="s">
        <v>5</v>
      </c>
      <c r="R363" s="11" t="s">
        <v>5</v>
      </c>
      <c r="S363" s="11" t="s">
        <v>5</v>
      </c>
    </row>
    <row r="364" spans="1:19" ht="14.4">
      <c r="A364" s="35" t="s">
        <v>488</v>
      </c>
      <c r="B364" s="35" t="s">
        <v>294</v>
      </c>
      <c r="C364" s="11" t="s">
        <v>5</v>
      </c>
      <c r="D364" s="11" t="s">
        <v>5</v>
      </c>
      <c r="E364" s="11" t="s">
        <v>5</v>
      </c>
      <c r="F364" s="11" t="s">
        <v>5</v>
      </c>
      <c r="G364" s="98" t="s">
        <v>5</v>
      </c>
      <c r="H364" s="11" t="s">
        <v>5</v>
      </c>
      <c r="I364" s="11" t="s">
        <v>5</v>
      </c>
      <c r="J364" s="11" t="s">
        <v>5</v>
      </c>
      <c r="K364" s="11" t="s">
        <v>5</v>
      </c>
      <c r="L364" s="11" t="s">
        <v>5</v>
      </c>
      <c r="M364" s="11" t="s">
        <v>5</v>
      </c>
      <c r="N364" s="11" t="s">
        <v>5</v>
      </c>
      <c r="O364" s="11" t="s">
        <v>5</v>
      </c>
      <c r="P364" s="11" t="s">
        <v>5</v>
      </c>
      <c r="Q364" s="11" t="s">
        <v>5</v>
      </c>
      <c r="R364" s="11" t="s">
        <v>5</v>
      </c>
      <c r="S364" s="11" t="s">
        <v>5</v>
      </c>
    </row>
    <row r="365" spans="1:19" ht="14.4">
      <c r="A365" s="129" t="s">
        <v>494</v>
      </c>
      <c r="B365" s="129" t="s">
        <v>153</v>
      </c>
      <c r="C365" s="130">
        <v>446</v>
      </c>
      <c r="D365" s="130">
        <v>219</v>
      </c>
      <c r="E365" s="130">
        <v>129</v>
      </c>
      <c r="F365" s="130" t="s">
        <v>5</v>
      </c>
      <c r="G365" s="131" t="s">
        <v>5</v>
      </c>
      <c r="H365" s="130" t="s">
        <v>5</v>
      </c>
      <c r="I365" s="130" t="s">
        <v>5</v>
      </c>
      <c r="J365" s="130" t="s">
        <v>5</v>
      </c>
      <c r="K365" s="130" t="s">
        <v>5</v>
      </c>
      <c r="L365" s="130" t="s">
        <v>5</v>
      </c>
      <c r="M365" s="130" t="s">
        <v>5</v>
      </c>
      <c r="N365" s="130" t="s">
        <v>5</v>
      </c>
      <c r="O365" s="130" t="s">
        <v>5</v>
      </c>
      <c r="P365" s="130" t="s">
        <v>5</v>
      </c>
      <c r="Q365" s="130" t="s">
        <v>5</v>
      </c>
      <c r="R365" s="130" t="s">
        <v>5</v>
      </c>
      <c r="S365" s="130" t="s">
        <v>5</v>
      </c>
    </row>
    <row r="366" spans="1:19" ht="14.4">
      <c r="A366" s="35" t="s">
        <v>484</v>
      </c>
      <c r="B366" s="35" t="s">
        <v>34</v>
      </c>
      <c r="C366" s="11">
        <v>-502</v>
      </c>
      <c r="D366" s="11">
        <v>-274</v>
      </c>
      <c r="E366" s="11">
        <v>-131</v>
      </c>
      <c r="F366" s="11" t="s">
        <v>5</v>
      </c>
      <c r="G366" s="98" t="s">
        <v>5</v>
      </c>
      <c r="H366" s="11" t="s">
        <v>5</v>
      </c>
      <c r="I366" s="11" t="s">
        <v>5</v>
      </c>
      <c r="J366" s="11" t="s">
        <v>5</v>
      </c>
      <c r="K366" s="11" t="s">
        <v>5</v>
      </c>
      <c r="L366" s="11" t="s">
        <v>5</v>
      </c>
      <c r="M366" s="11" t="s">
        <v>5</v>
      </c>
      <c r="N366" s="11" t="s">
        <v>5</v>
      </c>
      <c r="O366" s="11" t="s">
        <v>5</v>
      </c>
      <c r="P366" s="11" t="s">
        <v>5</v>
      </c>
      <c r="Q366" s="11" t="s">
        <v>5</v>
      </c>
      <c r="R366" s="11" t="s">
        <v>5</v>
      </c>
      <c r="S366" s="11" t="s">
        <v>5</v>
      </c>
    </row>
    <row r="367" spans="1:19" ht="14.4">
      <c r="A367" s="39" t="s">
        <v>466</v>
      </c>
      <c r="B367" s="39" t="s">
        <v>41</v>
      </c>
      <c r="C367" s="40">
        <v>25745</v>
      </c>
      <c r="D367" s="40">
        <v>-6486</v>
      </c>
      <c r="E367" s="40">
        <v>6801</v>
      </c>
      <c r="F367" s="49">
        <v>8172</v>
      </c>
      <c r="G367" s="120">
        <v>-4077</v>
      </c>
      <c r="H367" s="49">
        <v>-10622</v>
      </c>
      <c r="I367" s="49">
        <v>-3779</v>
      </c>
      <c r="J367" s="49">
        <v>-1834</v>
      </c>
      <c r="K367" s="49">
        <v>8888</v>
      </c>
      <c r="L367" s="49">
        <v>10947</v>
      </c>
      <c r="M367" s="49">
        <v>16238</v>
      </c>
      <c r="N367" s="49">
        <v>15106</v>
      </c>
      <c r="O367" s="49">
        <v>6946</v>
      </c>
      <c r="P367" s="49">
        <v>37512</v>
      </c>
      <c r="Q367" s="49">
        <v>31352</v>
      </c>
      <c r="R367" s="49">
        <v>33509</v>
      </c>
      <c r="S367" s="49">
        <v>8909</v>
      </c>
    </row>
    <row r="368" spans="1:19" ht="14.4" hidden="1">
      <c r="A368" s="35" t="s">
        <v>491</v>
      </c>
      <c r="B368" s="35" t="s">
        <v>44</v>
      </c>
      <c r="C368" s="11">
        <v>26330</v>
      </c>
      <c r="D368" s="11">
        <v>-5963</v>
      </c>
      <c r="E368" s="11">
        <v>6776</v>
      </c>
      <c r="F368" s="11" t="s">
        <v>5</v>
      </c>
      <c r="G368" s="98" t="s">
        <v>5</v>
      </c>
      <c r="H368" s="11" t="s">
        <v>5</v>
      </c>
      <c r="I368" s="11" t="s">
        <v>5</v>
      </c>
      <c r="J368" s="11" t="s">
        <v>5</v>
      </c>
      <c r="K368" s="11" t="s">
        <v>5</v>
      </c>
      <c r="L368" s="11" t="s">
        <v>5</v>
      </c>
      <c r="M368" s="11" t="s">
        <v>5</v>
      </c>
      <c r="N368" s="11" t="s">
        <v>5</v>
      </c>
      <c r="O368" s="11" t="s">
        <v>5</v>
      </c>
      <c r="P368" s="11" t="s">
        <v>5</v>
      </c>
      <c r="Q368" s="11" t="s">
        <v>5</v>
      </c>
      <c r="R368" s="11" t="s">
        <v>5</v>
      </c>
      <c r="S368" s="11"/>
    </row>
    <row r="369" spans="1:19" ht="14.4">
      <c r="A369" s="35" t="s">
        <v>495</v>
      </c>
      <c r="B369" s="35" t="s">
        <v>311</v>
      </c>
      <c r="C369" s="11" t="s">
        <v>5</v>
      </c>
      <c r="D369" s="11" t="s">
        <v>5</v>
      </c>
      <c r="E369" s="11" t="s">
        <v>5</v>
      </c>
      <c r="F369" s="11" t="s">
        <v>5</v>
      </c>
      <c r="G369" s="98" t="s">
        <v>5</v>
      </c>
      <c r="H369" s="11" t="s">
        <v>5</v>
      </c>
      <c r="I369" s="11" t="s">
        <v>5</v>
      </c>
      <c r="J369" s="11" t="s">
        <v>5</v>
      </c>
      <c r="K369" s="11" t="s">
        <v>5</v>
      </c>
      <c r="L369" s="11" t="s">
        <v>5</v>
      </c>
      <c r="M369" s="11" t="s">
        <v>5</v>
      </c>
      <c r="N369" s="11" t="s">
        <v>5</v>
      </c>
      <c r="O369" s="11" t="s">
        <v>5</v>
      </c>
      <c r="P369" s="11" t="s">
        <v>5</v>
      </c>
      <c r="Q369" s="11" t="s">
        <v>5</v>
      </c>
      <c r="R369" s="11" t="s">
        <v>5</v>
      </c>
      <c r="S369" s="11" t="s">
        <v>5</v>
      </c>
    </row>
    <row r="370" spans="1:19" ht="14.4">
      <c r="A370" s="35" t="s">
        <v>478</v>
      </c>
      <c r="B370" s="35" t="s">
        <v>344</v>
      </c>
      <c r="C370" s="11" t="s">
        <v>5</v>
      </c>
      <c r="D370" s="11" t="s">
        <v>5</v>
      </c>
      <c r="E370" s="11" t="s">
        <v>5</v>
      </c>
      <c r="F370" s="11" t="s">
        <v>5</v>
      </c>
      <c r="G370" s="98" t="s">
        <v>5</v>
      </c>
      <c r="H370" s="11" t="s">
        <v>5</v>
      </c>
      <c r="I370" s="11" t="s">
        <v>5</v>
      </c>
      <c r="J370" s="11" t="s">
        <v>5</v>
      </c>
      <c r="K370" s="11" t="s">
        <v>5</v>
      </c>
      <c r="L370" s="11" t="s">
        <v>5</v>
      </c>
      <c r="M370" s="11" t="s">
        <v>5</v>
      </c>
      <c r="N370" s="11" t="s">
        <v>5</v>
      </c>
      <c r="O370" s="11" t="s">
        <v>5</v>
      </c>
      <c r="P370" s="11" t="s">
        <v>5</v>
      </c>
      <c r="Q370" s="11" t="s">
        <v>5</v>
      </c>
      <c r="R370" s="11" t="s">
        <v>5</v>
      </c>
      <c r="S370" s="11" t="s">
        <v>5</v>
      </c>
    </row>
    <row r="371" spans="1:19" ht="14.4">
      <c r="A371" s="35" t="s">
        <v>496</v>
      </c>
      <c r="B371" s="35" t="s">
        <v>142</v>
      </c>
      <c r="C371" s="11">
        <v>0</v>
      </c>
      <c r="D371" s="11">
        <v>0</v>
      </c>
      <c r="E371" s="11">
        <v>0</v>
      </c>
      <c r="F371" s="11" t="s">
        <v>5</v>
      </c>
      <c r="G371" s="98" t="s">
        <v>5</v>
      </c>
      <c r="H371" s="11" t="s">
        <v>5</v>
      </c>
      <c r="I371" s="11" t="s">
        <v>5</v>
      </c>
      <c r="J371" s="11" t="s">
        <v>5</v>
      </c>
      <c r="K371" s="11" t="s">
        <v>5</v>
      </c>
      <c r="L371" s="11" t="s">
        <v>5</v>
      </c>
      <c r="M371" s="11" t="s">
        <v>5</v>
      </c>
      <c r="N371" s="11" t="s">
        <v>5</v>
      </c>
      <c r="O371" s="11" t="s">
        <v>5</v>
      </c>
      <c r="P371" s="11" t="s">
        <v>5</v>
      </c>
      <c r="Q371" s="11" t="s">
        <v>5</v>
      </c>
      <c r="R371" s="11" t="s">
        <v>5</v>
      </c>
      <c r="S371" s="11" t="s">
        <v>5</v>
      </c>
    </row>
    <row r="372" spans="1:19" ht="14.4">
      <c r="A372" s="35" t="s">
        <v>497</v>
      </c>
      <c r="B372" s="35" t="s">
        <v>43</v>
      </c>
      <c r="C372" s="11">
        <v>-600</v>
      </c>
      <c r="D372" s="11">
        <v>-520</v>
      </c>
      <c r="E372" s="11">
        <v>15</v>
      </c>
      <c r="F372" s="11" t="s">
        <v>5</v>
      </c>
      <c r="G372" s="98" t="s">
        <v>5</v>
      </c>
      <c r="H372" s="11" t="s">
        <v>5</v>
      </c>
      <c r="I372" s="11" t="s">
        <v>5</v>
      </c>
      <c r="J372" s="11" t="s">
        <v>5</v>
      </c>
      <c r="K372" s="11" t="s">
        <v>5</v>
      </c>
      <c r="L372" s="11" t="s">
        <v>5</v>
      </c>
      <c r="M372" s="11" t="s">
        <v>5</v>
      </c>
      <c r="N372" s="11" t="s">
        <v>5</v>
      </c>
      <c r="O372" s="11" t="s">
        <v>5</v>
      </c>
      <c r="P372" s="11" t="s">
        <v>5</v>
      </c>
      <c r="Q372" s="11" t="s">
        <v>5</v>
      </c>
      <c r="R372" s="11" t="s">
        <v>5</v>
      </c>
      <c r="S372" s="11" t="s">
        <v>5</v>
      </c>
    </row>
    <row r="373" spans="1:19" ht="14.4">
      <c r="A373" s="35" t="s">
        <v>488</v>
      </c>
      <c r="B373" s="35" t="s">
        <v>294</v>
      </c>
      <c r="C373" s="11" t="s">
        <v>5</v>
      </c>
      <c r="D373" s="11" t="s">
        <v>5</v>
      </c>
      <c r="E373" s="11" t="s">
        <v>5</v>
      </c>
      <c r="F373" s="11" t="s">
        <v>5</v>
      </c>
      <c r="G373" s="98" t="s">
        <v>5</v>
      </c>
      <c r="H373" s="11" t="s">
        <v>5</v>
      </c>
      <c r="I373" s="11" t="s">
        <v>5</v>
      </c>
      <c r="J373" s="11" t="s">
        <v>5</v>
      </c>
      <c r="K373" s="11" t="s">
        <v>5</v>
      </c>
      <c r="L373" s="11" t="s">
        <v>5</v>
      </c>
      <c r="M373" s="11" t="s">
        <v>5</v>
      </c>
      <c r="N373" s="11" t="s">
        <v>5</v>
      </c>
      <c r="O373" s="11" t="s">
        <v>5</v>
      </c>
      <c r="P373" s="11" t="s">
        <v>5</v>
      </c>
      <c r="Q373" s="11" t="s">
        <v>5</v>
      </c>
      <c r="R373" s="11" t="s">
        <v>5</v>
      </c>
      <c r="S373" s="11" t="s">
        <v>5</v>
      </c>
    </row>
    <row r="374" spans="1:19" ht="14.4">
      <c r="A374" s="129" t="s">
        <v>494</v>
      </c>
      <c r="B374" s="129" t="s">
        <v>153</v>
      </c>
      <c r="C374" s="130">
        <v>15</v>
      </c>
      <c r="D374" s="130">
        <v>-3</v>
      </c>
      <c r="E374" s="130">
        <v>8</v>
      </c>
      <c r="F374" s="130" t="s">
        <v>5</v>
      </c>
      <c r="G374" s="131" t="s">
        <v>5</v>
      </c>
      <c r="H374" s="130" t="s">
        <v>5</v>
      </c>
      <c r="I374" s="130" t="s">
        <v>5</v>
      </c>
      <c r="J374" s="130" t="s">
        <v>5</v>
      </c>
      <c r="K374" s="130" t="s">
        <v>5</v>
      </c>
      <c r="L374" s="130" t="s">
        <v>5</v>
      </c>
      <c r="M374" s="130" t="s">
        <v>5</v>
      </c>
      <c r="N374" s="130" t="s">
        <v>5</v>
      </c>
      <c r="O374" s="130" t="s">
        <v>5</v>
      </c>
      <c r="P374" s="130" t="s">
        <v>5</v>
      </c>
      <c r="Q374" s="130" t="s">
        <v>5</v>
      </c>
      <c r="R374" s="130" t="s">
        <v>5</v>
      </c>
      <c r="S374" s="130" t="s">
        <v>5</v>
      </c>
    </row>
    <row r="375" spans="1:19" ht="14.4">
      <c r="A375" s="35" t="s">
        <v>484</v>
      </c>
      <c r="B375" s="35" t="s">
        <v>34</v>
      </c>
      <c r="C375" s="11">
        <v>0</v>
      </c>
      <c r="D375" s="11">
        <v>0</v>
      </c>
      <c r="E375" s="11">
        <v>0</v>
      </c>
      <c r="F375" s="11" t="s">
        <v>5</v>
      </c>
      <c r="G375" s="98" t="s">
        <v>5</v>
      </c>
      <c r="H375" s="11" t="s">
        <v>5</v>
      </c>
      <c r="I375" s="11" t="s">
        <v>5</v>
      </c>
      <c r="J375" s="11" t="s">
        <v>5</v>
      </c>
      <c r="K375" s="11" t="s">
        <v>5</v>
      </c>
      <c r="L375" s="11" t="s">
        <v>5</v>
      </c>
      <c r="M375" s="11" t="s">
        <v>5</v>
      </c>
      <c r="N375" s="11" t="s">
        <v>5</v>
      </c>
      <c r="O375" s="11" t="s">
        <v>5</v>
      </c>
      <c r="P375" s="11" t="s">
        <v>5</v>
      </c>
      <c r="Q375" s="11" t="s">
        <v>5</v>
      </c>
      <c r="R375" s="11" t="s">
        <v>5</v>
      </c>
      <c r="S375" s="11" t="s">
        <v>5</v>
      </c>
    </row>
    <row r="376" spans="1:19" ht="14.4">
      <c r="A376" s="132" t="s">
        <v>467</v>
      </c>
      <c r="B376" s="132" t="s">
        <v>39</v>
      </c>
      <c r="C376" s="133">
        <v>7.2459999999999997E-2</v>
      </c>
      <c r="D376" s="133">
        <v>-2.7470000000000001E-2</v>
      </c>
      <c r="E376" s="133">
        <v>2.9190000000000001E-2</v>
      </c>
      <c r="F376" s="133">
        <v>3.3599999999999998E-2</v>
      </c>
      <c r="G376" s="134">
        <v>-1.7804581939507218E-2</v>
      </c>
      <c r="H376" s="133">
        <v>-3.6450000000000003E-2</v>
      </c>
      <c r="I376" s="133">
        <v>-1.2070000000000001E-2</v>
      </c>
      <c r="J376" s="133">
        <v>-6.0699999999999999E-3</v>
      </c>
      <c r="K376" s="133">
        <v>3.0450000000000001E-2</v>
      </c>
      <c r="L376" s="133">
        <v>3.2460000000000003E-2</v>
      </c>
      <c r="M376" s="133">
        <v>4.6260000000000003E-2</v>
      </c>
      <c r="N376" s="133">
        <v>4.4589999999999998E-2</v>
      </c>
      <c r="O376" s="133">
        <v>2.222E-2</v>
      </c>
      <c r="P376" s="133">
        <v>9.425E-2</v>
      </c>
      <c r="Q376" s="133">
        <v>5.9670000000000001E-2</v>
      </c>
      <c r="R376" s="133">
        <v>6.361E-2</v>
      </c>
      <c r="S376" s="133">
        <v>1.8079999999999999E-2</v>
      </c>
    </row>
    <row r="377" spans="1:19" ht="15" thickBot="1">
      <c r="A377" s="289" t="s">
        <v>468</v>
      </c>
      <c r="B377" s="289" t="s">
        <v>13</v>
      </c>
      <c r="C377" s="242">
        <v>356399</v>
      </c>
      <c r="D377" s="242">
        <v>335746</v>
      </c>
      <c r="E377" s="242">
        <v>278023</v>
      </c>
      <c r="F377" s="242" t="s">
        <v>5</v>
      </c>
      <c r="G377" s="290" t="s">
        <v>5</v>
      </c>
      <c r="H377" s="242" t="s">
        <v>5</v>
      </c>
      <c r="I377" s="242" t="s">
        <v>5</v>
      </c>
      <c r="J377" s="242" t="s">
        <v>5</v>
      </c>
      <c r="K377" s="242" t="s">
        <v>5</v>
      </c>
      <c r="L377" s="242" t="s">
        <v>5</v>
      </c>
      <c r="M377" s="242" t="s">
        <v>5</v>
      </c>
      <c r="N377" s="242" t="s">
        <v>5</v>
      </c>
      <c r="O377" s="242" t="s">
        <v>5</v>
      </c>
      <c r="P377" s="242" t="s">
        <v>5</v>
      </c>
      <c r="Q377" s="242" t="s">
        <v>5</v>
      </c>
      <c r="R377" s="242" t="s">
        <v>5</v>
      </c>
      <c r="S377" s="242" t="s">
        <v>5</v>
      </c>
    </row>
    <row r="378" spans="1:19" s="213" customFormat="1" ht="14.4">
      <c r="A378" s="254" t="s">
        <v>700</v>
      </c>
      <c r="B378" s="254" t="s">
        <v>72</v>
      </c>
      <c r="C378" s="219"/>
      <c r="D378" s="219"/>
      <c r="E378" s="219"/>
      <c r="F378" s="219"/>
      <c r="G378" s="288"/>
      <c r="H378" s="219"/>
      <c r="I378" s="219"/>
      <c r="J378" s="219"/>
      <c r="K378" s="219"/>
      <c r="L378" s="219"/>
      <c r="M378" s="219"/>
      <c r="N378" s="219"/>
      <c r="O378" s="219"/>
      <c r="P378" s="219"/>
      <c r="Q378" s="219"/>
      <c r="R378" s="219"/>
      <c r="S378" s="219"/>
    </row>
    <row r="379" spans="1:19" ht="14.4">
      <c r="A379" s="28" t="s">
        <v>385</v>
      </c>
      <c r="B379" s="28" t="s">
        <v>73</v>
      </c>
      <c r="C379" s="11">
        <v>902434</v>
      </c>
      <c r="D379" s="11">
        <v>730506</v>
      </c>
      <c r="E379" s="11">
        <v>814712</v>
      </c>
      <c r="F379" s="11" t="s">
        <v>5</v>
      </c>
      <c r="G379" s="98" t="s">
        <v>5</v>
      </c>
      <c r="H379" s="11" t="s">
        <v>5</v>
      </c>
      <c r="I379" s="11" t="s">
        <v>5</v>
      </c>
      <c r="J379" s="11" t="s">
        <v>5</v>
      </c>
      <c r="K379" s="11" t="s">
        <v>5</v>
      </c>
      <c r="L379" s="11" t="s">
        <v>5</v>
      </c>
      <c r="M379" s="11" t="s">
        <v>5</v>
      </c>
      <c r="N379" s="11" t="s">
        <v>5</v>
      </c>
      <c r="O379" s="11" t="s">
        <v>5</v>
      </c>
      <c r="P379" s="11" t="s">
        <v>5</v>
      </c>
      <c r="Q379" s="11" t="s">
        <v>5</v>
      </c>
      <c r="R379" s="11" t="s">
        <v>5</v>
      </c>
      <c r="S379" s="11" t="s">
        <v>5</v>
      </c>
    </row>
    <row r="380" spans="1:19" ht="14.4">
      <c r="A380" s="28" t="s">
        <v>466</v>
      </c>
      <c r="B380" s="28" t="s">
        <v>74</v>
      </c>
      <c r="C380" s="11">
        <v>78340</v>
      </c>
      <c r="D380" s="11">
        <v>59348</v>
      </c>
      <c r="E380" s="11">
        <v>91391</v>
      </c>
      <c r="F380" s="11" t="s">
        <v>5</v>
      </c>
      <c r="G380" s="98" t="s">
        <v>5</v>
      </c>
      <c r="H380" s="11" t="s">
        <v>5</v>
      </c>
      <c r="I380" s="11" t="s">
        <v>5</v>
      </c>
      <c r="J380" s="11" t="s">
        <v>5</v>
      </c>
      <c r="K380" s="11" t="s">
        <v>5</v>
      </c>
      <c r="L380" s="11" t="s">
        <v>5</v>
      </c>
      <c r="M380" s="11" t="s">
        <v>5</v>
      </c>
      <c r="N380" s="11" t="s">
        <v>5</v>
      </c>
      <c r="O380" s="11" t="s">
        <v>5</v>
      </c>
      <c r="P380" s="11" t="s">
        <v>5</v>
      </c>
      <c r="Q380" s="11" t="s">
        <v>5</v>
      </c>
      <c r="R380" s="11" t="s">
        <v>5</v>
      </c>
      <c r="S380" s="11" t="s">
        <v>5</v>
      </c>
    </row>
    <row r="381" spans="1:19" ht="15" thickBot="1">
      <c r="A381" s="289" t="s">
        <v>468</v>
      </c>
      <c r="B381" s="289" t="s">
        <v>66</v>
      </c>
      <c r="C381" s="242">
        <v>941083</v>
      </c>
      <c r="D381" s="242">
        <v>944545</v>
      </c>
      <c r="E381" s="242">
        <v>900987</v>
      </c>
      <c r="F381" s="242" t="s">
        <v>5</v>
      </c>
      <c r="G381" s="290" t="s">
        <v>5</v>
      </c>
      <c r="H381" s="242" t="s">
        <v>5</v>
      </c>
      <c r="I381" s="242" t="s">
        <v>5</v>
      </c>
      <c r="J381" s="242" t="s">
        <v>5</v>
      </c>
      <c r="K381" s="242" t="s">
        <v>5</v>
      </c>
      <c r="L381" s="242" t="s">
        <v>5</v>
      </c>
      <c r="M381" s="242" t="s">
        <v>5</v>
      </c>
      <c r="N381" s="242" t="s">
        <v>5</v>
      </c>
      <c r="O381" s="242" t="s">
        <v>5</v>
      </c>
      <c r="P381" s="242" t="s">
        <v>5</v>
      </c>
      <c r="Q381" s="242" t="s">
        <v>5</v>
      </c>
      <c r="R381" s="242" t="s">
        <v>5</v>
      </c>
      <c r="S381" s="242" t="s">
        <v>5</v>
      </c>
    </row>
    <row r="382" spans="1:19" s="213" customFormat="1" ht="14.4">
      <c r="A382" s="218" t="s">
        <v>696</v>
      </c>
      <c r="B382" s="218" t="s">
        <v>68</v>
      </c>
      <c r="C382" s="219">
        <v>1713272</v>
      </c>
      <c r="D382" s="219">
        <v>1389062</v>
      </c>
      <c r="E382" s="219">
        <v>1592324</v>
      </c>
      <c r="F382" s="219">
        <v>1247272</v>
      </c>
      <c r="G382" s="288">
        <v>1223673</v>
      </c>
      <c r="H382" s="219">
        <v>1360021</v>
      </c>
      <c r="I382" s="219">
        <v>1392787</v>
      </c>
      <c r="J382" s="219">
        <v>1373000</v>
      </c>
      <c r="K382" s="219">
        <v>1319689</v>
      </c>
      <c r="L382" s="219">
        <v>1512746</v>
      </c>
      <c r="M382" s="219">
        <v>1522904</v>
      </c>
      <c r="N382" s="219">
        <v>1518039</v>
      </c>
      <c r="O382" s="219">
        <v>1412306</v>
      </c>
      <c r="P382" s="219">
        <v>1697383</v>
      </c>
      <c r="Q382" s="219">
        <v>2035874</v>
      </c>
      <c r="R382" s="219">
        <v>2019254</v>
      </c>
      <c r="S382" s="219">
        <v>2067603</v>
      </c>
    </row>
    <row r="383" spans="1:19" ht="14.4">
      <c r="A383" s="30" t="s">
        <v>484</v>
      </c>
      <c r="B383" s="30" t="s">
        <v>149</v>
      </c>
      <c r="C383" s="11">
        <v>-268955</v>
      </c>
      <c r="D383" s="11">
        <v>-240864</v>
      </c>
      <c r="E383" s="11">
        <v>-303376</v>
      </c>
      <c r="F383" s="11">
        <v>-32599</v>
      </c>
      <c r="G383" s="85">
        <v>-33721</v>
      </c>
      <c r="H383" s="13">
        <v>-40014</v>
      </c>
      <c r="I383" s="13">
        <v>-44479</v>
      </c>
      <c r="J383" s="13">
        <v>-46706</v>
      </c>
      <c r="K383" s="13">
        <v>-37118</v>
      </c>
      <c r="L383" s="13">
        <v>-49213</v>
      </c>
      <c r="M383" s="13" t="s">
        <v>5</v>
      </c>
      <c r="N383" s="13" t="s">
        <v>5</v>
      </c>
      <c r="O383" s="13" t="s">
        <v>5</v>
      </c>
      <c r="P383" s="13" t="s">
        <v>5</v>
      </c>
      <c r="Q383" s="13" t="s">
        <v>5</v>
      </c>
      <c r="R383" s="13" t="s">
        <v>5</v>
      </c>
      <c r="S383" s="13" t="s">
        <v>5</v>
      </c>
    </row>
    <row r="384" spans="1:19" ht="15" thickBot="1">
      <c r="A384" s="291" t="s">
        <v>489</v>
      </c>
      <c r="B384" s="291" t="s">
        <v>69</v>
      </c>
      <c r="C384" s="242">
        <v>1444317</v>
      </c>
      <c r="D384" s="242">
        <v>1148198</v>
      </c>
      <c r="E384" s="242">
        <v>1288947</v>
      </c>
      <c r="F384" s="242">
        <v>1214672</v>
      </c>
      <c r="G384" s="290">
        <v>1189952</v>
      </c>
      <c r="H384" s="242">
        <v>1320006</v>
      </c>
      <c r="I384" s="242">
        <v>1348308</v>
      </c>
      <c r="J384" s="242">
        <v>1326293</v>
      </c>
      <c r="K384" s="242">
        <v>1282570</v>
      </c>
      <c r="L384" s="242">
        <v>1463532</v>
      </c>
      <c r="M384" s="242">
        <v>1522904</v>
      </c>
      <c r="N384" s="242">
        <v>1518039</v>
      </c>
      <c r="O384" s="242">
        <v>1412306</v>
      </c>
      <c r="P384" s="242">
        <v>1697383</v>
      </c>
      <c r="Q384" s="242">
        <v>2035874</v>
      </c>
      <c r="R384" s="242">
        <v>2019254</v>
      </c>
      <c r="S384" s="242">
        <v>2067603</v>
      </c>
    </row>
    <row r="385" spans="1:19" s="213" customFormat="1" ht="14.4">
      <c r="A385" s="218" t="s">
        <v>578</v>
      </c>
      <c r="B385" s="218" t="s">
        <v>62</v>
      </c>
      <c r="C385" s="219">
        <v>156049</v>
      </c>
      <c r="D385" s="219">
        <v>86867</v>
      </c>
      <c r="E385" s="219">
        <v>229478</v>
      </c>
      <c r="F385" s="219">
        <v>195465</v>
      </c>
      <c r="G385" s="288">
        <v>132161</v>
      </c>
      <c r="H385" s="219">
        <v>111789</v>
      </c>
      <c r="I385" s="219">
        <v>94934</v>
      </c>
      <c r="J385" s="219">
        <v>100682</v>
      </c>
      <c r="K385" s="219">
        <v>125775</v>
      </c>
      <c r="L385" s="219">
        <v>155340</v>
      </c>
      <c r="M385" s="219">
        <v>161200</v>
      </c>
      <c r="N385" s="219">
        <v>142297</v>
      </c>
      <c r="O385" s="219">
        <v>112038</v>
      </c>
      <c r="P385" s="219">
        <v>246044</v>
      </c>
      <c r="Q385" s="219">
        <v>225659</v>
      </c>
      <c r="R385" s="219">
        <v>176162</v>
      </c>
      <c r="S385" s="219">
        <v>176867</v>
      </c>
    </row>
    <row r="386" spans="1:19" ht="14.4">
      <c r="A386" s="30" t="s">
        <v>484</v>
      </c>
      <c r="B386" s="30" t="s">
        <v>149</v>
      </c>
      <c r="C386" s="11">
        <v>-2036</v>
      </c>
      <c r="D386" s="11">
        <v>-185</v>
      </c>
      <c r="E386" s="11">
        <v>-273</v>
      </c>
      <c r="F386" s="11">
        <v>1281</v>
      </c>
      <c r="G386" s="98">
        <v>-388</v>
      </c>
      <c r="H386" s="11">
        <v>-677</v>
      </c>
      <c r="I386" s="11">
        <v>264</v>
      </c>
      <c r="J386" s="11">
        <v>-496</v>
      </c>
      <c r="K386" s="11">
        <v>179</v>
      </c>
      <c r="L386" s="11">
        <v>-136</v>
      </c>
      <c r="M386" s="11" t="s">
        <v>5</v>
      </c>
      <c r="N386" s="11" t="s">
        <v>5</v>
      </c>
      <c r="O386" s="11" t="s">
        <v>5</v>
      </c>
      <c r="P386" s="11" t="s">
        <v>5</v>
      </c>
      <c r="Q386" s="11" t="s">
        <v>5</v>
      </c>
      <c r="R386" s="11" t="s">
        <v>5</v>
      </c>
      <c r="S386" s="11" t="s">
        <v>5</v>
      </c>
    </row>
    <row r="387" spans="1:19" ht="14.4">
      <c r="A387" s="30" t="s">
        <v>498</v>
      </c>
      <c r="B387" s="30" t="s">
        <v>148</v>
      </c>
      <c r="C387" s="11" t="s">
        <v>5</v>
      </c>
      <c r="D387" s="11" t="s">
        <v>5</v>
      </c>
      <c r="E387" s="11" t="s">
        <v>5</v>
      </c>
      <c r="F387" s="36">
        <v>-31082</v>
      </c>
      <c r="G387" s="111">
        <v>-30021</v>
      </c>
      <c r="H387" s="36">
        <v>-31218</v>
      </c>
      <c r="I387" s="36">
        <v>-33067</v>
      </c>
      <c r="J387" s="36">
        <v>-29012</v>
      </c>
      <c r="K387" s="36">
        <v>-29662</v>
      </c>
      <c r="L387" s="36">
        <v>-35557</v>
      </c>
      <c r="M387" s="36">
        <v>-40645</v>
      </c>
      <c r="N387" s="36">
        <v>-40673</v>
      </c>
      <c r="O387" s="36">
        <v>-36258</v>
      </c>
      <c r="P387" s="36">
        <v>-39876</v>
      </c>
      <c r="Q387" s="36">
        <v>-41717</v>
      </c>
      <c r="R387" s="36">
        <v>-47521</v>
      </c>
      <c r="S387" s="36">
        <v>-51032</v>
      </c>
    </row>
    <row r="388" spans="1:19" ht="15" thickBot="1">
      <c r="A388" s="291" t="s">
        <v>489</v>
      </c>
      <c r="B388" s="291" t="s">
        <v>71</v>
      </c>
      <c r="C388" s="242">
        <v>154013</v>
      </c>
      <c r="D388" s="242">
        <v>86682</v>
      </c>
      <c r="E388" s="242">
        <v>229205</v>
      </c>
      <c r="F388" s="242">
        <v>165663</v>
      </c>
      <c r="G388" s="290">
        <v>101751</v>
      </c>
      <c r="H388" s="242">
        <v>79894</v>
      </c>
      <c r="I388" s="242">
        <v>62131</v>
      </c>
      <c r="J388" s="242">
        <v>71172</v>
      </c>
      <c r="K388" s="242">
        <v>96292</v>
      </c>
      <c r="L388" s="242">
        <v>119646</v>
      </c>
      <c r="M388" s="242">
        <v>120555</v>
      </c>
      <c r="N388" s="242">
        <v>101624</v>
      </c>
      <c r="O388" s="242">
        <v>75780</v>
      </c>
      <c r="P388" s="242">
        <v>206168</v>
      </c>
      <c r="Q388" s="242">
        <v>183942</v>
      </c>
      <c r="R388" s="242">
        <v>128640</v>
      </c>
      <c r="S388" s="242">
        <v>125835</v>
      </c>
    </row>
    <row r="389" spans="1:19" ht="14.4">
      <c r="A389" s="59" t="s">
        <v>499</v>
      </c>
      <c r="B389" s="30"/>
      <c r="E389" s="11"/>
      <c r="F389" s="11"/>
      <c r="I389" s="11"/>
      <c r="J389" s="11"/>
      <c r="K389" s="11"/>
      <c r="L389" s="11"/>
      <c r="M389" s="11"/>
      <c r="N389" s="11"/>
      <c r="O389" s="11"/>
      <c r="P389" s="10"/>
    </row>
    <row r="390" spans="1:19" s="136" customFormat="1" ht="14.4">
      <c r="A390" s="59" t="s">
        <v>500</v>
      </c>
      <c r="B390" s="135"/>
      <c r="C390" s="11"/>
      <c r="D390" s="135"/>
      <c r="E390" s="135"/>
      <c r="F390" s="135"/>
      <c r="G390" s="135"/>
      <c r="H390" s="135"/>
      <c r="I390" s="135"/>
      <c r="J390" s="135"/>
      <c r="K390" s="135"/>
      <c r="L390" s="135"/>
      <c r="M390" s="135"/>
      <c r="N390" s="135"/>
      <c r="O390" s="135"/>
    </row>
    <row r="391" spans="1:19" ht="12" customHeight="1">
      <c r="A391" s="59"/>
      <c r="B391" s="59"/>
      <c r="E391" s="11"/>
      <c r="F391" s="11"/>
      <c r="I391" s="11"/>
      <c r="J391" s="11"/>
      <c r="K391" s="11"/>
      <c r="L391" s="11"/>
      <c r="M391" s="11"/>
      <c r="N391" s="11"/>
      <c r="O391" s="11"/>
      <c r="P391" s="10"/>
    </row>
    <row r="392" spans="1:19" ht="24" customHeight="1">
      <c r="A392" s="17" t="s">
        <v>501</v>
      </c>
      <c r="B392" s="16"/>
      <c r="D392" s="12"/>
      <c r="F392" s="11"/>
      <c r="H392" s="13"/>
      <c r="O392" s="13"/>
      <c r="P392" s="10"/>
    </row>
    <row r="393" spans="1:19" ht="12" customHeight="1" thickBot="1">
      <c r="A393" s="16"/>
      <c r="B393" s="16"/>
      <c r="D393" s="12"/>
      <c r="F393" s="11"/>
      <c r="I393" s="11"/>
      <c r="J393" s="11"/>
      <c r="K393" s="11"/>
      <c r="L393" s="11"/>
      <c r="M393" s="11"/>
      <c r="N393" s="11"/>
      <c r="O393" s="11"/>
      <c r="P393" s="10"/>
    </row>
    <row r="394" spans="1:19" ht="16.95" customHeight="1" thickTop="1">
      <c r="A394" s="433" t="s">
        <v>701</v>
      </c>
      <c r="B394" s="192"/>
      <c r="C394" s="137">
        <v>39813</v>
      </c>
      <c r="D394" s="137">
        <v>40178</v>
      </c>
      <c r="E394" s="137">
        <v>40543</v>
      </c>
      <c r="F394" s="137">
        <v>40908</v>
      </c>
      <c r="G394" s="138">
        <v>41274</v>
      </c>
      <c r="H394" s="139">
        <v>41639</v>
      </c>
      <c r="I394" s="201">
        <v>42004</v>
      </c>
      <c r="J394" s="202">
        <v>42369</v>
      </c>
      <c r="K394" s="202">
        <v>42735</v>
      </c>
      <c r="L394" s="202">
        <v>43100</v>
      </c>
      <c r="M394" s="202">
        <v>43465</v>
      </c>
      <c r="N394" s="202" t="s">
        <v>310</v>
      </c>
      <c r="O394" s="202">
        <v>44196</v>
      </c>
      <c r="P394" s="202">
        <v>44561</v>
      </c>
      <c r="Q394" s="202">
        <v>44926</v>
      </c>
      <c r="R394" s="203" t="s">
        <v>350</v>
      </c>
      <c r="S394" s="203">
        <v>45657</v>
      </c>
    </row>
    <row r="395" spans="1:19" ht="13.05" customHeight="1" thickBot="1">
      <c r="A395" s="378"/>
      <c r="B395" s="207"/>
      <c r="C395" s="24" t="s">
        <v>161</v>
      </c>
      <c r="D395" s="24" t="s">
        <v>161</v>
      </c>
      <c r="E395" s="24" t="s">
        <v>161</v>
      </c>
      <c r="F395" s="24" t="s">
        <v>161</v>
      </c>
      <c r="G395" s="140" t="s">
        <v>158</v>
      </c>
      <c r="H395" s="141" t="s">
        <v>158</v>
      </c>
      <c r="I395" s="204" t="s">
        <v>158</v>
      </c>
      <c r="J395" s="205" t="s">
        <v>158</v>
      </c>
      <c r="K395" s="205" t="s">
        <v>158</v>
      </c>
      <c r="L395" s="205" t="s">
        <v>158</v>
      </c>
      <c r="M395" s="205" t="s">
        <v>158</v>
      </c>
      <c r="N395" s="205" t="s">
        <v>158</v>
      </c>
      <c r="O395" s="205" t="s">
        <v>158</v>
      </c>
      <c r="P395" s="205" t="s">
        <v>158</v>
      </c>
      <c r="Q395" s="205" t="s">
        <v>158</v>
      </c>
      <c r="R395" s="206" t="s">
        <v>158</v>
      </c>
      <c r="S395" s="206" t="s">
        <v>158</v>
      </c>
    </row>
    <row r="396" spans="1:19" ht="14.4">
      <c r="A396" s="16" t="s">
        <v>502</v>
      </c>
      <c r="B396" s="16" t="s">
        <v>49</v>
      </c>
      <c r="C396" s="142">
        <v>10.663379299696674</v>
      </c>
      <c r="D396" s="142">
        <v>7.5490000000000004</v>
      </c>
      <c r="E396" s="142">
        <v>17.782</v>
      </c>
      <c r="F396" s="142">
        <v>13.638</v>
      </c>
      <c r="G396" s="143">
        <v>8.5500000000000007</v>
      </c>
      <c r="H396" s="142">
        <v>6.0519999999999996</v>
      </c>
      <c r="I396" s="142">
        <v>4.6079999999999997</v>
      </c>
      <c r="J396" s="142">
        <v>5.3659999999999997</v>
      </c>
      <c r="K396" s="142">
        <v>7.5069999999999997</v>
      </c>
      <c r="L396" s="142">
        <v>8.1750000000000007</v>
      </c>
      <c r="M396" s="142">
        <v>7.9160000000000004</v>
      </c>
      <c r="N396" s="142">
        <v>6.694</v>
      </c>
      <c r="O396" s="142">
        <v>5.3650000000000002</v>
      </c>
      <c r="P396" s="142">
        <v>12.146000000000001</v>
      </c>
      <c r="Q396" s="142">
        <v>9.0350000000000001</v>
      </c>
      <c r="R396" s="142">
        <v>6.3769999999999998</v>
      </c>
      <c r="S396" s="142">
        <v>6.0860000000000003</v>
      </c>
    </row>
    <row r="397" spans="1:19" ht="14.4">
      <c r="A397" s="16" t="s">
        <v>503</v>
      </c>
      <c r="B397" s="16" t="s">
        <v>160</v>
      </c>
      <c r="C397" s="142">
        <v>70.959283869122913</v>
      </c>
      <c r="D397" s="142">
        <v>72.025000000000006</v>
      </c>
      <c r="E397" s="142">
        <v>65.016000000000005</v>
      </c>
      <c r="F397" s="142">
        <v>67.832999999999998</v>
      </c>
      <c r="G397" s="143">
        <v>71.099000000000004</v>
      </c>
      <c r="H397" s="142">
        <v>73.561999999999998</v>
      </c>
      <c r="I397" s="142">
        <v>75.388999999999996</v>
      </c>
      <c r="J397" s="142">
        <v>74.849000000000004</v>
      </c>
      <c r="K397" s="142">
        <v>72.793000000000006</v>
      </c>
      <c r="L397" s="142">
        <v>72.466999999999999</v>
      </c>
      <c r="M397" s="142">
        <v>72.433999999999997</v>
      </c>
      <c r="N397" s="142">
        <v>73.471000000000004</v>
      </c>
      <c r="O397" s="142">
        <v>74.575999999999993</v>
      </c>
      <c r="P397" s="142">
        <v>69.777000000000001</v>
      </c>
      <c r="Q397" s="142">
        <v>73.997</v>
      </c>
      <c r="R397" s="142">
        <v>76.161000000000001</v>
      </c>
      <c r="S397" s="142">
        <v>75.863</v>
      </c>
    </row>
    <row r="398" spans="1:19" ht="14.4">
      <c r="A398" s="144" t="s">
        <v>504</v>
      </c>
      <c r="B398" s="144" t="s">
        <v>51</v>
      </c>
      <c r="C398" s="145">
        <v>18.37726759430236</v>
      </c>
      <c r="D398" s="145">
        <v>20.425000000000001</v>
      </c>
      <c r="E398" s="145">
        <v>17.201000000000001</v>
      </c>
      <c r="F398" s="145">
        <v>18.527000000000001</v>
      </c>
      <c r="G398" s="146">
        <v>20.488</v>
      </c>
      <c r="H398" s="145">
        <v>20.460999999999999</v>
      </c>
      <c r="I398" s="145">
        <v>20.195</v>
      </c>
      <c r="J398" s="145">
        <v>19.960999999999999</v>
      </c>
      <c r="K398" s="145">
        <v>19.84</v>
      </c>
      <c r="L398" s="145">
        <v>19.475999999999999</v>
      </c>
      <c r="M398" s="145">
        <v>19.745000000000001</v>
      </c>
      <c r="N398" s="145">
        <v>19.905000000000001</v>
      </c>
      <c r="O398" s="145">
        <v>20.099</v>
      </c>
      <c r="P398" s="145">
        <v>18.210999999999999</v>
      </c>
      <c r="Q398" s="145">
        <v>17.027999999999999</v>
      </c>
      <c r="R398" s="145">
        <v>17.558</v>
      </c>
      <c r="S398" s="145">
        <v>18.169</v>
      </c>
    </row>
    <row r="399" spans="1:19" ht="14.4">
      <c r="A399" s="16" t="s">
        <v>505</v>
      </c>
      <c r="B399" s="16" t="s">
        <v>52</v>
      </c>
      <c r="C399" s="142">
        <v>7.5991627876705738</v>
      </c>
      <c r="D399" s="142">
        <v>7.5949999999999998</v>
      </c>
      <c r="E399" s="142">
        <v>17.596</v>
      </c>
      <c r="F399" s="142">
        <v>13.727</v>
      </c>
      <c r="G399" s="147" t="s">
        <v>5</v>
      </c>
      <c r="H399" s="148" t="s">
        <v>5</v>
      </c>
      <c r="I399" s="148" t="s">
        <v>5</v>
      </c>
      <c r="J399" s="148" t="s">
        <v>5</v>
      </c>
      <c r="K399" s="148" t="s">
        <v>5</v>
      </c>
      <c r="L399" s="148" t="s">
        <v>5</v>
      </c>
      <c r="M399" s="148" t="s">
        <v>296</v>
      </c>
      <c r="N399" s="148" t="s">
        <v>4</v>
      </c>
      <c r="O399" s="148" t="s">
        <v>317</v>
      </c>
      <c r="P399" s="148" t="s">
        <v>317</v>
      </c>
      <c r="Q399" s="148"/>
      <c r="R399" s="148"/>
      <c r="S399" s="148"/>
    </row>
    <row r="400" spans="1:19" ht="14.4">
      <c r="A400" s="16" t="s">
        <v>506</v>
      </c>
      <c r="B400" s="16" t="s">
        <v>507</v>
      </c>
      <c r="C400" s="142">
        <v>2.7125624083909559</v>
      </c>
      <c r="D400" s="142">
        <v>1.74</v>
      </c>
      <c r="E400" s="142">
        <v>9.5559999999999992</v>
      </c>
      <c r="F400" s="142">
        <v>7.8440000000000003</v>
      </c>
      <c r="G400" s="143">
        <v>4.07</v>
      </c>
      <c r="H400" s="142">
        <v>1.222</v>
      </c>
      <c r="I400" s="142">
        <v>1.2</v>
      </c>
      <c r="J400" s="142">
        <v>3.2349999999999999</v>
      </c>
      <c r="K400" s="142">
        <v>3.698</v>
      </c>
      <c r="L400" s="142">
        <v>4.7300000000000004</v>
      </c>
      <c r="M400" s="142">
        <v>5.883</v>
      </c>
      <c r="N400" s="142">
        <v>2.927</v>
      </c>
      <c r="O400" s="142">
        <v>2.3159999999999998</v>
      </c>
      <c r="P400" s="142">
        <v>7.2949999999999999</v>
      </c>
      <c r="Q400" s="142">
        <v>-0.154</v>
      </c>
      <c r="R400" s="142">
        <v>3.258</v>
      </c>
      <c r="S400" s="142">
        <v>-4.548</v>
      </c>
    </row>
    <row r="401" spans="1:19" ht="14.4">
      <c r="A401" s="16" t="s">
        <v>508</v>
      </c>
      <c r="B401" s="16" t="s">
        <v>509</v>
      </c>
      <c r="C401" s="142">
        <v>4.650721088499977</v>
      </c>
      <c r="D401" s="142">
        <v>2.6909999999999998</v>
      </c>
      <c r="E401" s="142">
        <v>15.760999999999999</v>
      </c>
      <c r="F401" s="142">
        <v>11.795</v>
      </c>
      <c r="G401" s="143">
        <v>5.8129999999999997</v>
      </c>
      <c r="H401" s="142">
        <v>1.617</v>
      </c>
      <c r="I401" s="142">
        <v>1.446</v>
      </c>
      <c r="J401" s="142">
        <v>3.887</v>
      </c>
      <c r="K401" s="142">
        <v>4.3330000000000002</v>
      </c>
      <c r="L401" s="142">
        <v>6.0730000000000004</v>
      </c>
      <c r="M401" s="142">
        <v>7.7190000000000003</v>
      </c>
      <c r="N401" s="142">
        <v>3.8730000000000002</v>
      </c>
      <c r="O401" s="142">
        <v>2.879</v>
      </c>
      <c r="P401" s="142">
        <v>10.195</v>
      </c>
      <c r="Q401" s="142">
        <v>-0.23300000000000001</v>
      </c>
      <c r="R401" s="142">
        <v>4.6379999999999999</v>
      </c>
      <c r="S401" s="142">
        <v>-6.524</v>
      </c>
    </row>
    <row r="402" spans="1:19" ht="15" thickBot="1">
      <c r="A402" s="207" t="s">
        <v>510</v>
      </c>
      <c r="B402" s="207" t="s">
        <v>511</v>
      </c>
      <c r="C402" s="292">
        <v>7.8160639543661592</v>
      </c>
      <c r="D402" s="292">
        <v>4.7960000000000003</v>
      </c>
      <c r="E402" s="292">
        <v>12.927</v>
      </c>
      <c r="F402" s="292">
        <v>9.5879999999999992</v>
      </c>
      <c r="G402" s="293">
        <v>5.601</v>
      </c>
      <c r="H402" s="292">
        <v>3.9580000000000002</v>
      </c>
      <c r="I402" s="292">
        <v>2.96</v>
      </c>
      <c r="J402" s="292">
        <v>3.4980000000000002</v>
      </c>
      <c r="K402" s="292">
        <v>4.8470000000000004</v>
      </c>
      <c r="L402" s="292">
        <v>5.6829999999999998</v>
      </c>
      <c r="M402" s="292">
        <v>5.4</v>
      </c>
      <c r="N402" s="292">
        <v>4.4459999999999997</v>
      </c>
      <c r="O402" s="292">
        <v>3.1120000000000001</v>
      </c>
      <c r="P402" s="292">
        <v>7.9279999999999999</v>
      </c>
      <c r="Q402" s="292">
        <v>6.7130000000000001</v>
      </c>
      <c r="R402" s="292">
        <v>4.4809999999999999</v>
      </c>
      <c r="S402" s="292">
        <v>4.3220000000000001</v>
      </c>
    </row>
    <row r="403" spans="1:19" ht="14.4">
      <c r="A403" s="462" t="s">
        <v>512</v>
      </c>
      <c r="B403" s="14"/>
      <c r="C403" s="149" t="s">
        <v>513</v>
      </c>
      <c r="D403" s="149"/>
      <c r="E403" s="150"/>
      <c r="F403" s="151"/>
      <c r="G403" s="151"/>
      <c r="H403" s="151"/>
      <c r="I403" s="151"/>
      <c r="J403" s="151"/>
      <c r="K403" s="151"/>
      <c r="L403" s="151"/>
      <c r="M403" s="10"/>
      <c r="N403" s="10"/>
      <c r="O403" s="10"/>
      <c r="P403" s="10"/>
    </row>
    <row r="404" spans="1:19" ht="14.4">
      <c r="A404" s="10" t="s">
        <v>514</v>
      </c>
      <c r="D404" s="149"/>
      <c r="E404" s="152"/>
      <c r="F404" s="151"/>
      <c r="G404" s="151"/>
      <c r="H404" s="151"/>
      <c r="I404" s="151"/>
      <c r="J404" s="151"/>
      <c r="K404" s="151"/>
      <c r="L404" s="151"/>
      <c r="M404" s="10"/>
      <c r="N404" s="10"/>
      <c r="O404" s="10"/>
      <c r="P404" s="10"/>
    </row>
    <row r="405" spans="1:19" ht="14.4">
      <c r="A405" s="10" t="s">
        <v>515</v>
      </c>
      <c r="B405" s="153"/>
      <c r="C405" s="149"/>
      <c r="D405" s="149"/>
      <c r="E405" s="152"/>
      <c r="F405" s="151"/>
      <c r="G405" s="151"/>
      <c r="H405" s="151"/>
      <c r="I405" s="151"/>
      <c r="J405" s="151"/>
      <c r="K405" s="151"/>
      <c r="L405" s="151"/>
      <c r="M405" s="10"/>
      <c r="N405" s="10"/>
      <c r="O405" s="10"/>
      <c r="P405" s="10"/>
    </row>
    <row r="406" spans="1:19" ht="6.45" customHeight="1" thickBot="1">
      <c r="A406" s="25"/>
      <c r="B406" s="153"/>
      <c r="C406" s="149"/>
      <c r="D406" s="149"/>
      <c r="E406" s="152"/>
      <c r="F406" s="151"/>
      <c r="G406" s="151"/>
      <c r="H406" s="151"/>
      <c r="I406" s="151"/>
      <c r="J406" s="151"/>
      <c r="K406" s="151"/>
      <c r="L406" s="151"/>
      <c r="M406" s="10"/>
      <c r="N406" s="10"/>
      <c r="O406" s="10"/>
      <c r="P406" s="10"/>
    </row>
    <row r="407" spans="1:19" ht="16.95" customHeight="1" thickTop="1">
      <c r="A407" s="433" t="s">
        <v>702</v>
      </c>
      <c r="B407" s="192"/>
      <c r="C407" s="137">
        <v>39813</v>
      </c>
      <c r="D407" s="137">
        <v>40178</v>
      </c>
      <c r="E407" s="137">
        <v>40543</v>
      </c>
      <c r="F407" s="137">
        <v>40908</v>
      </c>
      <c r="G407" s="138">
        <v>41274</v>
      </c>
      <c r="H407" s="139">
        <v>41639</v>
      </c>
      <c r="I407" s="201">
        <v>42004</v>
      </c>
      <c r="J407" s="202">
        <v>42369</v>
      </c>
      <c r="K407" s="202">
        <v>42735</v>
      </c>
      <c r="L407" s="202">
        <v>43100</v>
      </c>
      <c r="M407" s="202">
        <v>43465</v>
      </c>
      <c r="N407" s="202" t="s">
        <v>310</v>
      </c>
      <c r="O407" s="202">
        <v>44196</v>
      </c>
      <c r="P407" s="202">
        <v>44561</v>
      </c>
      <c r="Q407" s="202">
        <v>44926</v>
      </c>
      <c r="R407" s="203" t="s">
        <v>350</v>
      </c>
      <c r="S407" s="203">
        <v>45657</v>
      </c>
    </row>
    <row r="408" spans="1:19" ht="13.05" customHeight="1" thickBot="1">
      <c r="A408" s="378"/>
      <c r="B408" s="207"/>
      <c r="C408" s="24" t="s">
        <v>161</v>
      </c>
      <c r="D408" s="24" t="s">
        <v>161</v>
      </c>
      <c r="E408" s="24" t="s">
        <v>161</v>
      </c>
      <c r="F408" s="24" t="s">
        <v>161</v>
      </c>
      <c r="G408" s="140" t="s">
        <v>158</v>
      </c>
      <c r="H408" s="141" t="s">
        <v>158</v>
      </c>
      <c r="I408" s="204" t="s">
        <v>158</v>
      </c>
      <c r="J408" s="205" t="s">
        <v>158</v>
      </c>
      <c r="K408" s="205" t="s">
        <v>158</v>
      </c>
      <c r="L408" s="205" t="s">
        <v>158</v>
      </c>
      <c r="M408" s="205" t="s">
        <v>158</v>
      </c>
      <c r="N408" s="205" t="s">
        <v>158</v>
      </c>
      <c r="O408" s="205" t="s">
        <v>158</v>
      </c>
      <c r="P408" s="205" t="s">
        <v>158</v>
      </c>
      <c r="Q408" s="205" t="s">
        <v>158</v>
      </c>
      <c r="R408" s="206" t="s">
        <v>158</v>
      </c>
      <c r="S408" s="206" t="s">
        <v>158</v>
      </c>
    </row>
    <row r="409" spans="1:19" ht="14.4">
      <c r="A409" s="16" t="s">
        <v>516</v>
      </c>
      <c r="B409" s="16" t="s">
        <v>53</v>
      </c>
      <c r="C409" s="142">
        <v>39.849338133154667</v>
      </c>
      <c r="D409" s="142">
        <v>42.363999999999997</v>
      </c>
      <c r="E409" s="142">
        <v>45.817</v>
      </c>
      <c r="F409" s="142">
        <v>47.732999999999997</v>
      </c>
      <c r="G409" s="143">
        <v>47.396516582706901</v>
      </c>
      <c r="H409" s="142">
        <v>51.268000000000001</v>
      </c>
      <c r="I409" s="142">
        <v>53.584000000000003</v>
      </c>
      <c r="J409" s="142">
        <v>54.948</v>
      </c>
      <c r="K409" s="142">
        <v>55.283999999999999</v>
      </c>
      <c r="L409" s="142">
        <v>53.13</v>
      </c>
      <c r="M409" s="142">
        <v>50.863</v>
      </c>
      <c r="N409" s="142">
        <v>49.545000000000002</v>
      </c>
      <c r="O409" s="142">
        <v>43.999000000000002</v>
      </c>
      <c r="P409" s="142">
        <v>49.292000000000002</v>
      </c>
      <c r="Q409" s="142">
        <v>49.404000000000003</v>
      </c>
      <c r="R409" s="142">
        <v>49.338000000000001</v>
      </c>
      <c r="S409" s="142">
        <v>49.686</v>
      </c>
    </row>
    <row r="410" spans="1:19" ht="14.4">
      <c r="A410" s="144" t="s">
        <v>517</v>
      </c>
      <c r="B410" s="144" t="s">
        <v>518</v>
      </c>
      <c r="C410" s="154">
        <v>0.76598068167835609</v>
      </c>
      <c r="D410" s="154">
        <v>0.74399999999999999</v>
      </c>
      <c r="E410" s="154">
        <v>0.59899999999999998</v>
      </c>
      <c r="F410" s="154">
        <v>0.56899999999999995</v>
      </c>
      <c r="G410" s="155">
        <v>0.56060440469759465</v>
      </c>
      <c r="H410" s="154">
        <v>0.502</v>
      </c>
      <c r="I410" s="154">
        <v>0.42199999999999999</v>
      </c>
      <c r="J410" s="154">
        <v>0.40200000000000002</v>
      </c>
      <c r="K410" s="154">
        <v>0.371</v>
      </c>
      <c r="L410" s="154">
        <v>0.379</v>
      </c>
      <c r="M410" s="154">
        <v>0.432</v>
      </c>
      <c r="N410" s="154">
        <v>0.47</v>
      </c>
      <c r="O410" s="154">
        <v>0.63300000000000001</v>
      </c>
      <c r="P410" s="154">
        <v>0.40699999999999997</v>
      </c>
      <c r="Q410" s="154">
        <v>0.41</v>
      </c>
      <c r="R410" s="154">
        <v>0.42</v>
      </c>
      <c r="S410" s="154">
        <v>0.38800000000000001</v>
      </c>
    </row>
    <row r="411" spans="1:19" ht="14.4">
      <c r="A411" s="16" t="s">
        <v>519</v>
      </c>
      <c r="B411" s="16" t="s">
        <v>54</v>
      </c>
      <c r="C411" s="142">
        <v>93.852965207973099</v>
      </c>
      <c r="D411" s="142">
        <v>166.429</v>
      </c>
      <c r="E411" s="142">
        <v>155.857</v>
      </c>
      <c r="F411" s="142">
        <v>144.673</v>
      </c>
      <c r="G411" s="143">
        <v>173.20578443386506</v>
      </c>
      <c r="H411" s="142">
        <v>152.26499999999999</v>
      </c>
      <c r="I411" s="142">
        <v>176.173</v>
      </c>
      <c r="J411" s="142">
        <v>184.17699999999999</v>
      </c>
      <c r="K411" s="142">
        <v>178.398</v>
      </c>
      <c r="L411" s="142">
        <v>158.69499999999999</v>
      </c>
      <c r="M411" s="142">
        <v>158.32400000000001</v>
      </c>
      <c r="N411" s="142">
        <v>153.91200000000001</v>
      </c>
      <c r="O411" s="142">
        <v>152.68</v>
      </c>
      <c r="P411" s="142">
        <v>152.69499999999999</v>
      </c>
      <c r="Q411" s="142">
        <v>158.65799999999999</v>
      </c>
      <c r="R411" s="142">
        <v>145.25</v>
      </c>
      <c r="S411" s="142">
        <v>141.268</v>
      </c>
    </row>
    <row r="412" spans="1:19" ht="14.4">
      <c r="A412" s="16" t="s">
        <v>520</v>
      </c>
      <c r="B412" s="16" t="s">
        <v>55</v>
      </c>
      <c r="C412" s="142">
        <v>169.79477721779301</v>
      </c>
      <c r="D412" s="142">
        <v>162.06</v>
      </c>
      <c r="E412" s="142">
        <v>140.69</v>
      </c>
      <c r="F412" s="142">
        <v>134.34899999999999</v>
      </c>
      <c r="G412" s="143">
        <v>140.64905582272013</v>
      </c>
      <c r="H412" s="142">
        <v>132.30500000000001</v>
      </c>
      <c r="I412" s="142">
        <v>130.27799999999999</v>
      </c>
      <c r="J412" s="142">
        <v>123.72</v>
      </c>
      <c r="K412" s="142">
        <v>119.405</v>
      </c>
      <c r="L412" s="142">
        <v>127.19499999999999</v>
      </c>
      <c r="M412" s="142">
        <v>132.12899999999999</v>
      </c>
      <c r="N412" s="142">
        <v>137.655</v>
      </c>
      <c r="O412" s="142">
        <v>150.07</v>
      </c>
      <c r="P412" s="142">
        <v>133.22200000000001</v>
      </c>
      <c r="Q412" s="142">
        <v>125.949</v>
      </c>
      <c r="R412" s="142">
        <v>130.684</v>
      </c>
      <c r="S412" s="142">
        <v>131.523</v>
      </c>
    </row>
    <row r="413" spans="1:19" ht="14.4">
      <c r="A413" s="16" t="s">
        <v>521</v>
      </c>
      <c r="B413" s="16" t="s">
        <v>56</v>
      </c>
      <c r="C413" s="148">
        <v>46.296419455159267</v>
      </c>
      <c r="D413" s="148">
        <v>92.206999999999994</v>
      </c>
      <c r="E413" s="148">
        <v>81.906000000000006</v>
      </c>
      <c r="F413" s="148">
        <v>79.269000000000005</v>
      </c>
      <c r="G413" s="147">
        <v>102.53814538080314</v>
      </c>
      <c r="H413" s="148">
        <v>87.841999999999999</v>
      </c>
      <c r="I413" s="148">
        <v>93.186999999999998</v>
      </c>
      <c r="J413" s="148">
        <v>99.99</v>
      </c>
      <c r="K413" s="148">
        <v>102.996</v>
      </c>
      <c r="L413" s="148">
        <v>84.981999999999999</v>
      </c>
      <c r="M413" s="148">
        <v>82.835999999999999</v>
      </c>
      <c r="N413" s="148">
        <v>78.319999999999993</v>
      </c>
      <c r="O413" s="148">
        <v>89.075999999999993</v>
      </c>
      <c r="P413" s="148">
        <v>81.912000000000006</v>
      </c>
      <c r="Q413" s="148">
        <v>78.436000000000007</v>
      </c>
      <c r="R413" s="148">
        <v>67.602000000000004</v>
      </c>
      <c r="S413" s="148">
        <v>62.139000000000003</v>
      </c>
    </row>
    <row r="414" spans="1:19" ht="15" thickBot="1">
      <c r="A414" s="207" t="s">
        <v>522</v>
      </c>
      <c r="B414" s="207" t="s">
        <v>523</v>
      </c>
      <c r="C414" s="294">
        <v>11.146865712903448</v>
      </c>
      <c r="D414" s="294">
        <v>8.9849999999999994</v>
      </c>
      <c r="E414" s="294">
        <v>37.139000000000003</v>
      </c>
      <c r="F414" s="294">
        <v>28.236000000000001</v>
      </c>
      <c r="G414" s="295">
        <v>14.767144248156907</v>
      </c>
      <c r="H414" s="294">
        <v>13.202999999999999</v>
      </c>
      <c r="I414" s="294">
        <v>8.9819999999999993</v>
      </c>
      <c r="J414" s="294">
        <v>11.901</v>
      </c>
      <c r="K414" s="294">
        <v>15.987</v>
      </c>
      <c r="L414" s="294">
        <v>17.68</v>
      </c>
      <c r="M414" s="294">
        <v>14.127000000000001</v>
      </c>
      <c r="N414" s="294">
        <v>9.3800000000000008</v>
      </c>
      <c r="O414" s="294">
        <v>10.693</v>
      </c>
      <c r="P414" s="294">
        <v>32.994999999999997</v>
      </c>
      <c r="Q414" s="294">
        <v>21.238</v>
      </c>
      <c r="R414" s="294">
        <v>7.9859999999999998</v>
      </c>
      <c r="S414" s="294">
        <v>8.2609999999999992</v>
      </c>
    </row>
    <row r="415" spans="1:19" ht="14.4">
      <c r="A415" s="14" t="s">
        <v>524</v>
      </c>
      <c r="B415" s="14"/>
      <c r="C415" s="149"/>
      <c r="D415" s="149"/>
      <c r="E415" s="152"/>
      <c r="F415" s="152"/>
      <c r="G415" s="29"/>
      <c r="H415" s="29"/>
      <c r="I415" s="29"/>
      <c r="J415" s="29"/>
      <c r="K415" s="29"/>
      <c r="L415" s="29"/>
      <c r="M415" s="10"/>
      <c r="N415" s="10"/>
      <c r="O415" s="10"/>
      <c r="P415" s="10"/>
    </row>
    <row r="416" spans="1:19" ht="14.4">
      <c r="A416" s="14" t="s">
        <v>525</v>
      </c>
      <c r="B416" s="14"/>
      <c r="C416" s="149"/>
      <c r="D416" s="149"/>
      <c r="E416" s="152"/>
      <c r="F416" s="152"/>
      <c r="G416" s="29"/>
      <c r="H416" s="29"/>
      <c r="I416" s="29"/>
      <c r="J416" s="29"/>
      <c r="K416" s="29"/>
      <c r="L416" s="29"/>
      <c r="M416" s="10"/>
      <c r="N416" s="10"/>
      <c r="O416" s="10"/>
      <c r="P416" s="10"/>
    </row>
    <row r="417" spans="1:19" ht="6.45" customHeight="1" thickBot="1">
      <c r="A417" s="156"/>
      <c r="B417" s="156"/>
      <c r="C417" s="156"/>
      <c r="D417" s="156"/>
      <c r="E417" s="19"/>
      <c r="F417" s="156"/>
      <c r="G417" s="156"/>
      <c r="H417" s="156"/>
      <c r="I417" s="156"/>
      <c r="J417" s="156"/>
      <c r="K417" s="156"/>
      <c r="L417" s="156"/>
      <c r="M417" s="10"/>
      <c r="N417" s="10"/>
      <c r="O417" s="10"/>
      <c r="P417" s="10"/>
    </row>
    <row r="418" spans="1:19" ht="16.95" customHeight="1" thickTop="1">
      <c r="A418" s="433" t="s">
        <v>703</v>
      </c>
      <c r="B418" s="192"/>
      <c r="C418" s="137">
        <v>39813</v>
      </c>
      <c r="D418" s="137">
        <v>40178</v>
      </c>
      <c r="E418" s="137">
        <v>40543</v>
      </c>
      <c r="F418" s="137">
        <v>40908</v>
      </c>
      <c r="G418" s="138">
        <v>41274</v>
      </c>
      <c r="H418" s="139">
        <v>41639</v>
      </c>
      <c r="I418" s="201">
        <v>42004</v>
      </c>
      <c r="J418" s="202">
        <v>42369</v>
      </c>
      <c r="K418" s="202">
        <v>42735</v>
      </c>
      <c r="L418" s="202">
        <v>43100</v>
      </c>
      <c r="M418" s="202">
        <v>43465</v>
      </c>
      <c r="N418" s="202" t="s">
        <v>310</v>
      </c>
      <c r="O418" s="202">
        <v>44196</v>
      </c>
      <c r="P418" s="202">
        <v>44561</v>
      </c>
      <c r="Q418" s="202">
        <v>44926</v>
      </c>
      <c r="R418" s="203" t="s">
        <v>350</v>
      </c>
      <c r="S418" s="203">
        <v>45657</v>
      </c>
    </row>
    <row r="419" spans="1:19" ht="13.05" customHeight="1" thickBot="1">
      <c r="A419" s="378"/>
      <c r="B419" s="207"/>
      <c r="C419" s="24" t="s">
        <v>161</v>
      </c>
      <c r="D419" s="24" t="s">
        <v>161</v>
      </c>
      <c r="E419" s="24" t="s">
        <v>161</v>
      </c>
      <c r="F419" s="24" t="s">
        <v>161</v>
      </c>
      <c r="G419" s="140" t="s">
        <v>158</v>
      </c>
      <c r="H419" s="141" t="s">
        <v>158</v>
      </c>
      <c r="I419" s="204" t="s">
        <v>158</v>
      </c>
      <c r="J419" s="205" t="s">
        <v>158</v>
      </c>
      <c r="K419" s="205" t="s">
        <v>158</v>
      </c>
      <c r="L419" s="205" t="s">
        <v>158</v>
      </c>
      <c r="M419" s="205" t="s">
        <v>158</v>
      </c>
      <c r="N419" s="205" t="s">
        <v>158</v>
      </c>
      <c r="O419" s="205" t="s">
        <v>158</v>
      </c>
      <c r="P419" s="205" t="s">
        <v>158</v>
      </c>
      <c r="Q419" s="205" t="s">
        <v>158</v>
      </c>
      <c r="R419" s="206" t="s">
        <v>158</v>
      </c>
      <c r="S419" s="206" t="s">
        <v>158</v>
      </c>
    </row>
    <row r="420" spans="1:19" ht="14.4">
      <c r="A420" s="16" t="s">
        <v>526</v>
      </c>
      <c r="B420" s="16" t="s">
        <v>527</v>
      </c>
      <c r="C420" s="157">
        <v>0.73298189389066304</v>
      </c>
      <c r="D420" s="157">
        <v>0.63500000000000001</v>
      </c>
      <c r="E420" s="157">
        <v>0.72699999999999998</v>
      </c>
      <c r="F420" s="157">
        <v>0.70299999999999996</v>
      </c>
      <c r="G420" s="158">
        <v>0.65500000000000003</v>
      </c>
      <c r="H420" s="157">
        <v>0.65300000000000002</v>
      </c>
      <c r="I420" s="157">
        <v>0.64200000000000002</v>
      </c>
      <c r="J420" s="157">
        <v>0.65100000000000002</v>
      </c>
      <c r="K420" s="157">
        <v>0.64500000000000002</v>
      </c>
      <c r="L420" s="157">
        <v>0.69499999999999995</v>
      </c>
      <c r="M420" s="157">
        <v>0.68200000000000005</v>
      </c>
      <c r="N420" s="157">
        <v>0.66400000000000003</v>
      </c>
      <c r="O420" s="157">
        <v>0.57999999999999996</v>
      </c>
      <c r="P420" s="157">
        <v>0.65200000000000002</v>
      </c>
      <c r="Q420" s="157">
        <v>0.74299999999999999</v>
      </c>
      <c r="R420" s="157">
        <v>0.70199999999999996</v>
      </c>
      <c r="S420" s="157">
        <v>0.71</v>
      </c>
    </row>
    <row r="421" spans="1:19" ht="14.4">
      <c r="A421" s="16" t="s">
        <v>528</v>
      </c>
      <c r="B421" s="16" t="s">
        <v>529</v>
      </c>
      <c r="C421" s="157">
        <v>1.4358840529569836</v>
      </c>
      <c r="D421" s="157">
        <v>1.2170000000000001</v>
      </c>
      <c r="E421" s="157">
        <v>1.44</v>
      </c>
      <c r="F421" s="157">
        <v>1.425</v>
      </c>
      <c r="G421" s="158">
        <v>1.323</v>
      </c>
      <c r="H421" s="157">
        <v>1.3089999999999999</v>
      </c>
      <c r="I421" s="157">
        <v>1.268</v>
      </c>
      <c r="J421" s="157">
        <v>1.294</v>
      </c>
      <c r="K421" s="157">
        <v>1.335</v>
      </c>
      <c r="L421" s="157">
        <v>1.464</v>
      </c>
      <c r="M421" s="157">
        <v>1.403</v>
      </c>
      <c r="N421" s="157">
        <v>1.327</v>
      </c>
      <c r="O421" s="157">
        <v>1.1639999999999999</v>
      </c>
      <c r="P421" s="157">
        <v>1.32</v>
      </c>
      <c r="Q421" s="157">
        <v>1.522</v>
      </c>
      <c r="R421" s="157">
        <v>1.4370000000000001</v>
      </c>
      <c r="S421" s="157">
        <v>1.3740000000000001</v>
      </c>
    </row>
    <row r="422" spans="1:19" ht="14.4">
      <c r="A422" s="144" t="s">
        <v>530</v>
      </c>
      <c r="B422" s="144" t="s">
        <v>60</v>
      </c>
      <c r="C422" s="159">
        <v>1.7145121063808824</v>
      </c>
      <c r="D422" s="159">
        <v>1.546</v>
      </c>
      <c r="E422" s="159">
        <v>1.649</v>
      </c>
      <c r="F422" s="159">
        <v>1.5029999999999999</v>
      </c>
      <c r="G422" s="160">
        <v>1.4279999999999999</v>
      </c>
      <c r="H422" s="159">
        <v>1.3220000000000001</v>
      </c>
      <c r="I422" s="159">
        <v>1.2250000000000001</v>
      </c>
      <c r="J422" s="159">
        <v>1.2010000000000001</v>
      </c>
      <c r="K422" s="159">
        <v>1.171</v>
      </c>
      <c r="L422" s="159">
        <v>1.284</v>
      </c>
      <c r="M422" s="159">
        <v>1.3120000000000001</v>
      </c>
      <c r="N422" s="159">
        <v>1.323</v>
      </c>
      <c r="O422" s="159">
        <v>1.2430000000000001</v>
      </c>
      <c r="P422" s="159">
        <v>1.397</v>
      </c>
      <c r="Q422" s="159">
        <v>1.5049999999999999</v>
      </c>
      <c r="R422" s="159">
        <v>1.423</v>
      </c>
      <c r="S422" s="159">
        <v>1.4339999999999999</v>
      </c>
    </row>
    <row r="423" spans="1:19" ht="14.4">
      <c r="A423" s="16" t="s">
        <v>531</v>
      </c>
      <c r="B423" s="16" t="s">
        <v>532</v>
      </c>
      <c r="C423" s="161">
        <v>2.0565803767455484</v>
      </c>
      <c r="D423" s="162">
        <v>2.2679999999999998</v>
      </c>
      <c r="E423" s="161">
        <v>2.157</v>
      </c>
      <c r="F423" s="161">
        <v>2.3290000000000002</v>
      </c>
      <c r="G423" s="143">
        <v>2.3849999999999998</v>
      </c>
      <c r="H423" s="161">
        <v>2.2959999999999998</v>
      </c>
      <c r="I423" s="161">
        <v>2.327</v>
      </c>
      <c r="J423" s="161">
        <v>2.2770000000000001</v>
      </c>
      <c r="K423" s="161">
        <v>2.258</v>
      </c>
      <c r="L423" s="161">
        <v>2.0569999999999999</v>
      </c>
      <c r="M423" s="161">
        <v>2.0510000000000002</v>
      </c>
      <c r="N423" s="161">
        <v>2.0710000000000002</v>
      </c>
      <c r="O423" s="161">
        <v>2.2519999999999998</v>
      </c>
      <c r="P423" s="161">
        <v>1.984</v>
      </c>
      <c r="Q423" s="161">
        <v>1.8</v>
      </c>
      <c r="R423" s="161">
        <v>1.9450000000000001</v>
      </c>
      <c r="S423" s="161">
        <v>1.948</v>
      </c>
    </row>
    <row r="424" spans="1:19" ht="14.4">
      <c r="A424" s="16" t="s">
        <v>533</v>
      </c>
      <c r="B424" s="16" t="s">
        <v>534</v>
      </c>
      <c r="C424" s="142">
        <v>2.7210575307500013</v>
      </c>
      <c r="D424" s="163">
        <v>2.9279999999999999</v>
      </c>
      <c r="E424" s="142">
        <v>2.56</v>
      </c>
      <c r="F424" s="142">
        <v>2.83</v>
      </c>
      <c r="G424" s="143">
        <v>2.95</v>
      </c>
      <c r="H424" s="142">
        <v>2.7469999999999999</v>
      </c>
      <c r="I424" s="142">
        <v>2.81</v>
      </c>
      <c r="J424" s="142">
        <v>2.87</v>
      </c>
      <c r="K424" s="142">
        <v>2.9729999999999999</v>
      </c>
      <c r="L424" s="142">
        <v>2.766</v>
      </c>
      <c r="M424" s="142">
        <v>2.93</v>
      </c>
      <c r="N424" s="142">
        <v>3.056</v>
      </c>
      <c r="O424" s="142">
        <v>3.2240000000000002</v>
      </c>
      <c r="P424" s="142">
        <v>3.0640000000000001</v>
      </c>
      <c r="Q424" s="142">
        <v>3.0529999999999999</v>
      </c>
      <c r="R424" s="142">
        <v>3.4740000000000002</v>
      </c>
      <c r="S424" s="142">
        <v>3.4740000000000002</v>
      </c>
    </row>
    <row r="425" spans="1:19" ht="14.4">
      <c r="A425" s="16" t="s">
        <v>535</v>
      </c>
      <c r="B425" s="16" t="s">
        <v>298</v>
      </c>
      <c r="C425" s="148">
        <v>2.6102303026274702</v>
      </c>
      <c r="D425" s="164">
        <v>3.915</v>
      </c>
      <c r="E425" s="148">
        <v>3.056</v>
      </c>
      <c r="F425" s="148">
        <v>3.823</v>
      </c>
      <c r="G425" s="147">
        <v>3.9550000000000001</v>
      </c>
      <c r="H425" s="148">
        <v>3.5510000000000002</v>
      </c>
      <c r="I425" s="148">
        <v>3.319</v>
      </c>
      <c r="J425" s="148">
        <v>2.9350000000000001</v>
      </c>
      <c r="K425" s="148">
        <v>3.0569999999999999</v>
      </c>
      <c r="L425" s="148">
        <v>3</v>
      </c>
      <c r="M425" s="148">
        <v>3.004</v>
      </c>
      <c r="N425" s="148">
        <v>3.125</v>
      </c>
      <c r="O425" s="148">
        <v>3.2879999999999998</v>
      </c>
      <c r="P425" s="148">
        <v>2.9119999999999999</v>
      </c>
      <c r="Q425" s="148">
        <v>2.5659999999999998</v>
      </c>
      <c r="R425" s="148">
        <v>2.839</v>
      </c>
      <c r="S425" s="148">
        <v>2.99</v>
      </c>
    </row>
    <row r="426" spans="1:19" ht="15" thickBot="1">
      <c r="A426" s="207" t="s">
        <v>536</v>
      </c>
      <c r="B426" s="207" t="s">
        <v>537</v>
      </c>
      <c r="C426" s="292"/>
      <c r="D426" s="296">
        <v>1.4339188352431922</v>
      </c>
      <c r="E426" s="292">
        <v>8.9027844328471577</v>
      </c>
      <c r="F426" s="292">
        <v>7.0792817898124163</v>
      </c>
      <c r="G426" s="292">
        <v>2.9</v>
      </c>
      <c r="H426" s="297">
        <v>0.99074449792722674</v>
      </c>
      <c r="I426" s="292">
        <v>0.93608442819171234</v>
      </c>
      <c r="J426" s="292">
        <v>2.5907472536032166</v>
      </c>
      <c r="K426" s="292">
        <v>2.9326044374821691</v>
      </c>
      <c r="L426" s="292">
        <v>4.0941031607540959</v>
      </c>
      <c r="M426" s="292">
        <v>5.0130862404930667</v>
      </c>
      <c r="N426" s="292">
        <v>2.4</v>
      </c>
      <c r="O426" s="298">
        <v>1.6</v>
      </c>
      <c r="P426" s="298">
        <v>5.9</v>
      </c>
      <c r="Q426" s="299">
        <v>-0.1</v>
      </c>
      <c r="R426" s="299">
        <v>2.87</v>
      </c>
      <c r="S426" s="299">
        <v>-4.0259999999999998</v>
      </c>
    </row>
    <row r="427" spans="1:19" ht="14.4">
      <c r="A427" s="10" t="s">
        <v>538</v>
      </c>
      <c r="C427" s="149"/>
      <c r="D427" s="149"/>
      <c r="E427" s="165"/>
      <c r="F427" s="149"/>
      <c r="G427" s="29"/>
      <c r="H427" s="29"/>
      <c r="I427" s="29"/>
      <c r="J427" s="29"/>
      <c r="K427" s="29"/>
      <c r="L427" s="29"/>
      <c r="M427" s="10"/>
      <c r="N427" s="10"/>
      <c r="O427" s="10"/>
      <c r="P427" s="10"/>
    </row>
    <row r="428" spans="1:19" ht="14.4">
      <c r="A428" s="10" t="s">
        <v>539</v>
      </c>
      <c r="C428" s="149"/>
      <c r="D428" s="149"/>
      <c r="E428" s="149"/>
      <c r="F428" s="149"/>
      <c r="G428" s="149"/>
      <c r="H428" s="149"/>
      <c r="I428" s="149"/>
      <c r="J428" s="149"/>
      <c r="K428" s="149"/>
      <c r="L428" s="149"/>
      <c r="M428" s="149"/>
      <c r="N428" s="149"/>
      <c r="O428" s="10"/>
      <c r="P428" s="10"/>
    </row>
    <row r="429" spans="1:19" ht="14.4">
      <c r="A429" s="10" t="s">
        <v>540</v>
      </c>
      <c r="C429" s="149"/>
      <c r="D429" s="149"/>
      <c r="E429" s="149"/>
      <c r="F429" s="149"/>
      <c r="G429" s="149"/>
      <c r="H429" s="149"/>
      <c r="I429" s="149"/>
      <c r="J429" s="149"/>
      <c r="K429" s="149"/>
      <c r="L429" s="149"/>
      <c r="M429" s="149"/>
      <c r="N429" s="149"/>
      <c r="O429" s="10"/>
      <c r="P429" s="10"/>
    </row>
    <row r="430" spans="1:19" ht="14.4">
      <c r="A430" s="10" t="s">
        <v>541</v>
      </c>
      <c r="C430" s="149"/>
      <c r="D430" s="149"/>
      <c r="E430" s="149"/>
      <c r="F430" s="149"/>
      <c r="G430" s="149"/>
      <c r="H430" s="149"/>
      <c r="I430" s="149"/>
      <c r="J430" s="149"/>
      <c r="K430" s="149"/>
      <c r="L430" s="149"/>
      <c r="M430" s="149"/>
      <c r="N430" s="149"/>
      <c r="O430" s="10"/>
      <c r="P430" s="10"/>
    </row>
    <row r="431" spans="1:19" ht="14.4">
      <c r="A431" s="10" t="s">
        <v>542</v>
      </c>
      <c r="C431" s="149"/>
      <c r="D431" s="149"/>
      <c r="E431" s="149"/>
      <c r="F431" s="149"/>
      <c r="G431" s="149"/>
      <c r="H431" s="149"/>
      <c r="I431" s="149"/>
      <c r="J431" s="149"/>
      <c r="K431" s="149"/>
      <c r="L431" s="149"/>
      <c r="M431" s="149"/>
      <c r="N431" s="149"/>
      <c r="O431" s="10"/>
      <c r="P431" s="10"/>
    </row>
    <row r="432" spans="1:19" ht="14.4">
      <c r="A432" s="10" t="s">
        <v>543</v>
      </c>
      <c r="C432" s="149"/>
      <c r="D432" s="149"/>
      <c r="E432" s="149"/>
      <c r="F432" s="149"/>
      <c r="G432" s="149"/>
      <c r="H432" s="149"/>
      <c r="I432" s="149"/>
      <c r="J432" s="149"/>
      <c r="K432" s="149"/>
      <c r="L432" s="149"/>
      <c r="M432" s="149"/>
      <c r="N432" s="149"/>
      <c r="O432" s="10"/>
      <c r="P432" s="10"/>
    </row>
    <row r="433" spans="1:19" ht="6.45" customHeight="1" thickBot="1">
      <c r="A433" s="156"/>
      <c r="B433" s="156"/>
      <c r="C433" s="156"/>
      <c r="D433" s="156"/>
      <c r="E433" s="156"/>
      <c r="F433" s="156"/>
      <c r="G433" s="156"/>
      <c r="H433" s="156"/>
      <c r="I433" s="156"/>
      <c r="J433" s="156"/>
      <c r="K433" s="156"/>
      <c r="L433" s="156"/>
      <c r="M433" s="156"/>
      <c r="N433" s="156"/>
      <c r="O433" s="10"/>
      <c r="P433" s="10"/>
    </row>
    <row r="434" spans="1:19" ht="16.95" customHeight="1" thickTop="1">
      <c r="A434" s="433" t="s">
        <v>704</v>
      </c>
      <c r="B434" s="192"/>
      <c r="C434" s="137">
        <v>39813</v>
      </c>
      <c r="D434" s="137">
        <v>40178</v>
      </c>
      <c r="E434" s="137">
        <v>40543</v>
      </c>
      <c r="F434" s="137">
        <v>40908</v>
      </c>
      <c r="G434" s="138">
        <v>41274</v>
      </c>
      <c r="H434" s="139">
        <v>41639</v>
      </c>
      <c r="I434" s="201">
        <v>42004</v>
      </c>
      <c r="J434" s="202">
        <v>42369</v>
      </c>
      <c r="K434" s="202">
        <v>42735</v>
      </c>
      <c r="L434" s="202">
        <v>43100</v>
      </c>
      <c r="M434" s="202">
        <v>43465</v>
      </c>
      <c r="N434" s="202" t="s">
        <v>310</v>
      </c>
      <c r="O434" s="202">
        <v>44196</v>
      </c>
      <c r="P434" s="202">
        <v>44561</v>
      </c>
      <c r="Q434" s="202">
        <v>44926</v>
      </c>
      <c r="R434" s="203" t="s">
        <v>350</v>
      </c>
      <c r="S434" s="203">
        <v>45657</v>
      </c>
    </row>
    <row r="435" spans="1:19" ht="13.05" customHeight="1" thickBot="1">
      <c r="A435" s="378"/>
      <c r="B435" s="207"/>
      <c r="C435" s="24" t="s">
        <v>161</v>
      </c>
      <c r="D435" s="24" t="s">
        <v>161</v>
      </c>
      <c r="E435" s="24" t="s">
        <v>161</v>
      </c>
      <c r="F435" s="24" t="s">
        <v>161</v>
      </c>
      <c r="G435" s="140" t="s">
        <v>158</v>
      </c>
      <c r="H435" s="141" t="s">
        <v>158</v>
      </c>
      <c r="I435" s="204" t="s">
        <v>158</v>
      </c>
      <c r="J435" s="205" t="s">
        <v>158</v>
      </c>
      <c r="K435" s="205" t="s">
        <v>158</v>
      </c>
      <c r="L435" s="205" t="s">
        <v>158</v>
      </c>
      <c r="M435" s="205" t="s">
        <v>158</v>
      </c>
      <c r="N435" s="205" t="s">
        <v>158</v>
      </c>
      <c r="O435" s="205" t="s">
        <v>158</v>
      </c>
      <c r="P435" s="205" t="s">
        <v>158</v>
      </c>
      <c r="Q435" s="205" t="s">
        <v>158</v>
      </c>
      <c r="R435" s="206" t="s">
        <v>158</v>
      </c>
      <c r="S435" s="206" t="s">
        <v>158</v>
      </c>
    </row>
    <row r="436" spans="1:19" ht="14.4">
      <c r="A436" s="16" t="s">
        <v>544</v>
      </c>
      <c r="B436" s="16" t="s">
        <v>545</v>
      </c>
      <c r="C436" s="157"/>
      <c r="D436" s="157"/>
      <c r="E436" s="157"/>
      <c r="F436" s="157"/>
      <c r="G436" s="158"/>
      <c r="H436" s="157"/>
      <c r="I436" s="10"/>
      <c r="J436" s="10"/>
      <c r="K436" s="10"/>
      <c r="L436" s="10"/>
      <c r="M436" s="10"/>
      <c r="N436" s="10"/>
      <c r="O436" s="10"/>
      <c r="P436" s="10"/>
    </row>
    <row r="437" spans="1:19" ht="14.4">
      <c r="A437" s="46" t="s">
        <v>546</v>
      </c>
      <c r="B437" s="46" t="s">
        <v>547</v>
      </c>
      <c r="C437" s="157">
        <v>167.65</v>
      </c>
      <c r="D437" s="157">
        <v>85.600000000000009</v>
      </c>
      <c r="E437" s="157">
        <v>527.6</v>
      </c>
      <c r="F437" s="157">
        <v>409.5</v>
      </c>
      <c r="G437" s="158">
        <v>209.50500000000002</v>
      </c>
      <c r="H437" s="157">
        <v>69.850000000000009</v>
      </c>
      <c r="I437" s="157">
        <v>68.849999999999994</v>
      </c>
      <c r="J437" s="157">
        <v>185.6</v>
      </c>
      <c r="K437" s="157">
        <v>205.15</v>
      </c>
      <c r="L437" s="157">
        <v>302.12</v>
      </c>
      <c r="M437" s="157">
        <v>399.51</v>
      </c>
      <c r="N437" s="157">
        <v>200.85</v>
      </c>
      <c r="O437" s="157">
        <v>147.84</v>
      </c>
      <c r="P437" s="157">
        <v>559.11</v>
      </c>
      <c r="Q437" s="157">
        <v>-14.22</v>
      </c>
      <c r="R437" s="157">
        <v>304.73</v>
      </c>
      <c r="S437" s="157">
        <v>-443.71</v>
      </c>
    </row>
    <row r="438" spans="1:19" ht="14.4">
      <c r="A438" s="166" t="s">
        <v>548</v>
      </c>
      <c r="B438" s="166" t="s">
        <v>549</v>
      </c>
      <c r="C438" s="159">
        <v>167.60000000000002</v>
      </c>
      <c r="D438" s="159">
        <v>85.199999999999989</v>
      </c>
      <c r="E438" s="159">
        <v>489.20000000000005</v>
      </c>
      <c r="F438" s="159">
        <v>379.4</v>
      </c>
      <c r="G438" s="160">
        <v>197.25</v>
      </c>
      <c r="H438" s="159">
        <v>68.650000000000006</v>
      </c>
      <c r="I438" s="159">
        <v>67.900000000000006</v>
      </c>
      <c r="J438" s="159">
        <v>184.85</v>
      </c>
      <c r="K438" s="159">
        <v>204.25</v>
      </c>
      <c r="L438" s="159">
        <v>300.64999999999998</v>
      </c>
      <c r="M438" s="159">
        <v>397.58</v>
      </c>
      <c r="N438" s="159">
        <v>199.95</v>
      </c>
      <c r="O438" s="159">
        <v>147.24</v>
      </c>
      <c r="P438" s="159">
        <v>557.1</v>
      </c>
      <c r="Q438" s="159">
        <v>-14.22</v>
      </c>
      <c r="R438" s="159">
        <v>304.01</v>
      </c>
      <c r="S438" s="159">
        <v>-443.71</v>
      </c>
    </row>
    <row r="439" spans="1:19" ht="14.4">
      <c r="A439" s="16" t="s">
        <v>550</v>
      </c>
      <c r="B439" s="16" t="s">
        <v>551</v>
      </c>
      <c r="C439" s="157">
        <v>746.72968153671786</v>
      </c>
      <c r="D439" s="157">
        <v>670.86</v>
      </c>
      <c r="E439" s="157">
        <v>998.94</v>
      </c>
      <c r="F439" s="157">
        <v>888.22</v>
      </c>
      <c r="G439" s="158">
        <v>950.19999999999993</v>
      </c>
      <c r="H439" s="157">
        <v>932.91499999999996</v>
      </c>
      <c r="I439" s="157">
        <v>662.33999999999992</v>
      </c>
      <c r="J439" s="157">
        <v>779.76499999999999</v>
      </c>
      <c r="K439" s="157">
        <v>731.78499999999997</v>
      </c>
      <c r="L439" s="157">
        <v>873.78300000000002</v>
      </c>
      <c r="M439" s="157">
        <v>955.14099999999996</v>
      </c>
      <c r="N439" s="157">
        <v>848.75800000000004</v>
      </c>
      <c r="O439" s="157">
        <v>797.17100000000005</v>
      </c>
      <c r="P439" s="157">
        <v>1311.3440000000001</v>
      </c>
      <c r="Q439" s="157">
        <v>823.26217502509905</v>
      </c>
      <c r="R439" s="157">
        <v>1138.4860000000001</v>
      </c>
      <c r="S439" s="157">
        <v>411.54199999999997</v>
      </c>
    </row>
    <row r="440" spans="1:19" ht="14.4">
      <c r="A440" s="16" t="s">
        <v>552</v>
      </c>
      <c r="B440" s="16" t="s">
        <v>553</v>
      </c>
      <c r="C440" s="36">
        <v>7848.3912885371992</v>
      </c>
      <c r="D440" s="36">
        <v>7630.5999999999995</v>
      </c>
      <c r="E440" s="36">
        <v>7558.1149999999998</v>
      </c>
      <c r="F440" s="36">
        <v>7316.7999999999993</v>
      </c>
      <c r="G440" s="111">
        <v>8291.8980875285542</v>
      </c>
      <c r="H440" s="36">
        <v>9174.1749999999993</v>
      </c>
      <c r="I440" s="36">
        <v>8986.2450000000008</v>
      </c>
      <c r="J440" s="36">
        <v>8612.4249999999993</v>
      </c>
      <c r="K440" s="36">
        <v>8567.630000000001</v>
      </c>
      <c r="L440" s="36">
        <v>9862.0339999999997</v>
      </c>
      <c r="M440" s="36">
        <v>10108.203</v>
      </c>
      <c r="N440" s="36">
        <v>10555.064</v>
      </c>
      <c r="O440" s="36">
        <v>11451.379000000001</v>
      </c>
      <c r="P440" s="36">
        <v>12030.709000000001</v>
      </c>
      <c r="Q440" s="36">
        <v>12693.905000000001</v>
      </c>
      <c r="R440" s="36">
        <v>13847.109</v>
      </c>
      <c r="S440" s="36">
        <v>13633.062</v>
      </c>
    </row>
    <row r="441" spans="1:19" ht="14.4">
      <c r="A441" s="16" t="s">
        <v>554</v>
      </c>
      <c r="B441" s="16" t="s">
        <v>555</v>
      </c>
      <c r="C441" s="167">
        <v>3127.55</v>
      </c>
      <c r="D441" s="167">
        <v>3232.665</v>
      </c>
      <c r="E441" s="167">
        <v>3462.9549999999999</v>
      </c>
      <c r="F441" s="167">
        <v>3492.5349999999999</v>
      </c>
      <c r="G441" s="168">
        <v>3930.0708520766266</v>
      </c>
      <c r="H441" s="167">
        <v>4703.4650000000001</v>
      </c>
      <c r="I441" s="167">
        <v>4815.2150000000001</v>
      </c>
      <c r="J441" s="167">
        <v>4732.41</v>
      </c>
      <c r="K441" s="167">
        <v>4736.585</v>
      </c>
      <c r="L441" s="167">
        <v>5239.6989999999996</v>
      </c>
      <c r="M441" s="169">
        <v>5141.43</v>
      </c>
      <c r="N441" s="169">
        <v>5229.5789999999997</v>
      </c>
      <c r="O441" s="169">
        <v>5038.5209999999997</v>
      </c>
      <c r="P441" s="169">
        <v>5930.2740000000003</v>
      </c>
      <c r="Q441" s="169">
        <v>6271.35</v>
      </c>
      <c r="R441" s="169">
        <v>6831.8909999999996</v>
      </c>
      <c r="S441" s="169">
        <v>6773.857</v>
      </c>
    </row>
    <row r="442" spans="1:19" ht="14.4">
      <c r="A442" s="16" t="s">
        <v>556</v>
      </c>
      <c r="B442" s="16" t="s">
        <v>557</v>
      </c>
      <c r="C442" s="56">
        <v>120</v>
      </c>
      <c r="D442" s="56">
        <v>80</v>
      </c>
      <c r="E442" s="56">
        <v>130</v>
      </c>
      <c r="F442" s="56">
        <v>130</v>
      </c>
      <c r="G442" s="168">
        <v>130</v>
      </c>
      <c r="H442" s="56">
        <v>90</v>
      </c>
      <c r="I442" s="56">
        <v>90</v>
      </c>
      <c r="J442" s="56">
        <v>90</v>
      </c>
      <c r="K442" s="56">
        <v>90</v>
      </c>
      <c r="L442" s="56">
        <v>105</v>
      </c>
      <c r="M442" s="56">
        <v>115</v>
      </c>
      <c r="N442" s="56">
        <v>120</v>
      </c>
      <c r="O442" s="56">
        <v>120</v>
      </c>
      <c r="P442" s="56">
        <v>210</v>
      </c>
      <c r="Q442" s="56">
        <v>210</v>
      </c>
      <c r="R442" s="56">
        <v>210</v>
      </c>
      <c r="S442" s="56">
        <v>210</v>
      </c>
    </row>
    <row r="443" spans="1:19" ht="14.4">
      <c r="A443" s="16" t="s">
        <v>558</v>
      </c>
      <c r="B443" s="16" t="s">
        <v>58</v>
      </c>
      <c r="C443" s="170">
        <v>71.599999999999994</v>
      </c>
      <c r="D443" s="171">
        <v>93.456999999999994</v>
      </c>
      <c r="E443" s="171">
        <v>24.638999999999999</v>
      </c>
      <c r="F443" s="171">
        <v>31.745999999999999</v>
      </c>
      <c r="G443" s="172">
        <v>62.1</v>
      </c>
      <c r="H443" s="171">
        <v>128.80000000000001</v>
      </c>
      <c r="I443" s="171">
        <v>130.71799999999999</v>
      </c>
      <c r="J443" s="171">
        <v>48.491</v>
      </c>
      <c r="K443" s="171">
        <v>43.87</v>
      </c>
      <c r="L443" s="171">
        <v>34.753999999999998</v>
      </c>
      <c r="M443" s="171">
        <v>28.785</v>
      </c>
      <c r="N443" s="171">
        <v>59.746000000000002</v>
      </c>
      <c r="O443" s="171">
        <v>81.168000000000006</v>
      </c>
      <c r="P443" s="171">
        <v>37.558999999999997</v>
      </c>
      <c r="Q443" s="171" t="s">
        <v>317</v>
      </c>
      <c r="R443" s="171">
        <v>68.912999999999997</v>
      </c>
      <c r="S443" s="171" t="s">
        <v>5</v>
      </c>
    </row>
    <row r="444" spans="1:19" ht="14.4">
      <c r="A444" s="16" t="s">
        <v>559</v>
      </c>
      <c r="B444" s="16" t="s">
        <v>297</v>
      </c>
      <c r="C444" s="170">
        <v>45.714285714285715</v>
      </c>
      <c r="D444" s="171">
        <v>54.54545454545454</v>
      </c>
      <c r="E444" s="171">
        <v>42.261000000000003</v>
      </c>
      <c r="F444" s="171">
        <v>33.244999999999997</v>
      </c>
      <c r="G444" s="172" t="s">
        <v>5</v>
      </c>
      <c r="H444" s="171">
        <v>78.751000000000005</v>
      </c>
      <c r="I444" s="171">
        <v>129.77600000000001</v>
      </c>
      <c r="J444" s="171">
        <v>83.256</v>
      </c>
      <c r="K444" s="171">
        <v>58.746000000000002</v>
      </c>
      <c r="L444" s="171">
        <v>41.133000000000003</v>
      </c>
      <c r="M444" s="171">
        <v>34.186</v>
      </c>
      <c r="N444" s="171">
        <v>37.673000000000002</v>
      </c>
      <c r="O444" s="171">
        <v>47.447000000000003</v>
      </c>
      <c r="P444" s="171">
        <v>49.57</v>
      </c>
      <c r="Q444" s="171">
        <v>77.952449006106278</v>
      </c>
      <c r="R444" s="171">
        <v>74.150000000000006</v>
      </c>
      <c r="S444" s="171" t="s">
        <v>5</v>
      </c>
    </row>
    <row r="445" spans="1:19" ht="15" thickBot="1">
      <c r="A445" s="207" t="s">
        <v>560</v>
      </c>
      <c r="B445" s="207" t="s">
        <v>299</v>
      </c>
      <c r="C445" s="300"/>
      <c r="D445" s="301">
        <v>93.5</v>
      </c>
      <c r="E445" s="301">
        <v>24.6</v>
      </c>
      <c r="F445" s="301">
        <v>40.299999999999997</v>
      </c>
      <c r="G445" s="301">
        <v>68.599999999999994</v>
      </c>
      <c r="H445" s="302">
        <v>128.9</v>
      </c>
      <c r="I445" s="301">
        <v>130.69999999999999</v>
      </c>
      <c r="J445" s="301">
        <v>48.5</v>
      </c>
      <c r="K445" s="301">
        <v>65</v>
      </c>
      <c r="L445" s="301">
        <v>56.2</v>
      </c>
      <c r="M445" s="301">
        <v>51</v>
      </c>
      <c r="N445" s="301">
        <v>60</v>
      </c>
      <c r="O445" s="301">
        <v>81.2</v>
      </c>
      <c r="P445" s="301">
        <v>37.6</v>
      </c>
      <c r="Q445" s="301" t="s">
        <v>317</v>
      </c>
      <c r="R445" s="468">
        <v>144.90178282176399</v>
      </c>
      <c r="S445" s="301" t="s">
        <v>5</v>
      </c>
    </row>
    <row r="446" spans="1:19" ht="14.4">
      <c r="A446" s="14" t="s">
        <v>561</v>
      </c>
      <c r="B446" s="156"/>
      <c r="C446" s="156"/>
      <c r="D446" s="156"/>
      <c r="E446" s="19"/>
      <c r="F446" s="156"/>
      <c r="G446" s="156"/>
      <c r="H446" s="156"/>
      <c r="I446" s="156"/>
      <c r="J446" s="156"/>
      <c r="K446" s="156"/>
      <c r="L446" s="156"/>
      <c r="M446" s="156"/>
      <c r="N446" s="156"/>
      <c r="O446" s="10"/>
      <c r="P446" s="10"/>
    </row>
    <row r="447" spans="1:19" ht="13.8">
      <c r="A447" s="15" t="s">
        <v>562</v>
      </c>
      <c r="B447" s="156"/>
      <c r="C447" s="156"/>
      <c r="D447" s="156"/>
      <c r="E447" s="19"/>
      <c r="F447" s="156"/>
      <c r="G447" s="156"/>
      <c r="H447" s="156"/>
      <c r="I447" s="156"/>
      <c r="J447" s="156"/>
      <c r="K447" s="156"/>
      <c r="L447" s="156"/>
      <c r="M447" s="156"/>
      <c r="N447" s="156"/>
      <c r="O447" s="10"/>
      <c r="P447" s="10"/>
    </row>
    <row r="448" spans="1:19" ht="13.8">
      <c r="A448" s="15" t="s">
        <v>278</v>
      </c>
      <c r="B448" s="156"/>
      <c r="C448" s="156"/>
      <c r="D448" s="156"/>
      <c r="E448" s="19"/>
      <c r="F448" s="156"/>
      <c r="G448" s="156"/>
      <c r="H448" s="156"/>
      <c r="I448" s="156"/>
      <c r="J448" s="156"/>
      <c r="K448" s="156"/>
      <c r="L448" s="156"/>
      <c r="M448" s="156"/>
      <c r="N448" s="156"/>
      <c r="O448" s="10"/>
      <c r="P448" s="10"/>
    </row>
    <row r="449" spans="1:19" ht="6.45" customHeight="1" thickBot="1">
      <c r="A449" s="156"/>
      <c r="B449" s="156"/>
      <c r="C449" s="156"/>
      <c r="D449" s="156"/>
      <c r="E449" s="19"/>
      <c r="F449" s="156"/>
      <c r="G449" s="156"/>
      <c r="H449" s="156"/>
      <c r="I449" s="156"/>
      <c r="J449" s="156"/>
      <c r="K449" s="156"/>
      <c r="L449" s="156"/>
      <c r="M449" s="156"/>
      <c r="N449" s="156"/>
      <c r="O449" s="10"/>
      <c r="P449" s="10"/>
    </row>
    <row r="450" spans="1:19" ht="16.95" customHeight="1" thickTop="1">
      <c r="A450" s="433" t="s">
        <v>705</v>
      </c>
      <c r="B450" s="192"/>
      <c r="C450" s="137">
        <v>39813</v>
      </c>
      <c r="D450" s="137">
        <v>40178</v>
      </c>
      <c r="E450" s="137">
        <v>40543</v>
      </c>
      <c r="F450" s="137">
        <v>40908</v>
      </c>
      <c r="G450" s="138">
        <v>41274</v>
      </c>
      <c r="H450" s="139">
        <v>41639</v>
      </c>
      <c r="I450" s="201">
        <v>42004</v>
      </c>
      <c r="J450" s="202">
        <v>42369</v>
      </c>
      <c r="K450" s="202">
        <v>42735</v>
      </c>
      <c r="L450" s="202">
        <v>43100</v>
      </c>
      <c r="M450" s="202">
        <v>43465</v>
      </c>
      <c r="N450" s="202" t="s">
        <v>310</v>
      </c>
      <c r="O450" s="202">
        <v>44196</v>
      </c>
      <c r="P450" s="202">
        <v>44561</v>
      </c>
      <c r="Q450" s="202">
        <v>44926</v>
      </c>
      <c r="R450" s="203" t="s">
        <v>350</v>
      </c>
      <c r="S450" s="203">
        <v>45657</v>
      </c>
    </row>
    <row r="451" spans="1:19" ht="13.05" customHeight="1" thickBot="1">
      <c r="A451" s="378"/>
      <c r="B451" s="207"/>
      <c r="C451" s="24" t="s">
        <v>161</v>
      </c>
      <c r="D451" s="24" t="s">
        <v>161</v>
      </c>
      <c r="E451" s="24" t="s">
        <v>161</v>
      </c>
      <c r="F451" s="24" t="s">
        <v>161</v>
      </c>
      <c r="G451" s="140" t="s">
        <v>158</v>
      </c>
      <c r="H451" s="141" t="s">
        <v>158</v>
      </c>
      <c r="I451" s="204" t="s">
        <v>158</v>
      </c>
      <c r="J451" s="205" t="s">
        <v>158</v>
      </c>
      <c r="K451" s="205" t="s">
        <v>158</v>
      </c>
      <c r="L451" s="205" t="s">
        <v>158</v>
      </c>
      <c r="M451" s="205" t="s">
        <v>158</v>
      </c>
      <c r="N451" s="205" t="s">
        <v>158</v>
      </c>
      <c r="O451" s="205" t="s">
        <v>158</v>
      </c>
      <c r="P451" s="205" t="s">
        <v>158</v>
      </c>
      <c r="Q451" s="205" t="s">
        <v>158</v>
      </c>
      <c r="R451" s="206" t="s">
        <v>158</v>
      </c>
      <c r="S451" s="206" t="s">
        <v>158</v>
      </c>
    </row>
    <row r="452" spans="1:19" ht="14.4">
      <c r="A452" s="173" t="s">
        <v>563</v>
      </c>
      <c r="B452" s="173" t="s">
        <v>8</v>
      </c>
      <c r="C452" s="174">
        <v>15.031315240083506</v>
      </c>
      <c r="D452" s="174">
        <v>51.284999999999997</v>
      </c>
      <c r="E452" s="174">
        <v>8.9930000000000003</v>
      </c>
      <c r="F452" s="174">
        <v>7.8869999999999996</v>
      </c>
      <c r="G452" s="175">
        <v>14.939</v>
      </c>
      <c r="H452" s="174">
        <v>46.814</v>
      </c>
      <c r="I452" s="174">
        <v>42.774000000000001</v>
      </c>
      <c r="J452" s="174">
        <v>18.75</v>
      </c>
      <c r="K452" s="174">
        <v>19.399999999999999</v>
      </c>
      <c r="L452" s="174">
        <v>16.152000000000001</v>
      </c>
      <c r="M452" s="174">
        <v>8.5850000000000009</v>
      </c>
      <c r="N452" s="174">
        <v>19.565999999999999</v>
      </c>
      <c r="O452" s="174">
        <v>24.35</v>
      </c>
      <c r="P452" s="174">
        <v>9.8190000000000008</v>
      </c>
      <c r="Q452" s="157">
        <v>-309.07100000000003</v>
      </c>
      <c r="R452" s="157">
        <v>17.181999999999999</v>
      </c>
      <c r="S452" s="157">
        <v>-10.423</v>
      </c>
    </row>
    <row r="453" spans="1:19" ht="14.4">
      <c r="A453" s="176" t="s">
        <v>564</v>
      </c>
      <c r="B453" s="176" t="s">
        <v>9</v>
      </c>
      <c r="C453" s="157">
        <v>0.80574251410848752</v>
      </c>
      <c r="D453" s="157">
        <v>1.3580000000000001</v>
      </c>
      <c r="E453" s="157">
        <v>1.37</v>
      </c>
      <c r="F453" s="157">
        <v>0.92400000000000004</v>
      </c>
      <c r="G453" s="158">
        <v>0.79642330070108691</v>
      </c>
      <c r="H453" s="157">
        <v>0.69499999999999995</v>
      </c>
      <c r="I453" s="157">
        <v>0.61099999999999999</v>
      </c>
      <c r="J453" s="157">
        <v>0.73499999999999999</v>
      </c>
      <c r="K453" s="157">
        <v>0.84</v>
      </c>
      <c r="L453" s="157">
        <v>0.93100000000000005</v>
      </c>
      <c r="M453" s="157">
        <v>0.66700000000000004</v>
      </c>
      <c r="N453" s="157">
        <v>0.751</v>
      </c>
      <c r="O453" s="157">
        <v>0.71399999999999997</v>
      </c>
      <c r="P453" s="157">
        <v>0.92500000000000004</v>
      </c>
      <c r="Q453" s="157">
        <v>0.7</v>
      </c>
      <c r="R453" s="157">
        <v>0.76600000000000001</v>
      </c>
      <c r="S453" s="157">
        <v>0.68200000000000005</v>
      </c>
    </row>
    <row r="454" spans="1:19" ht="14.4">
      <c r="A454" s="177" t="s">
        <v>565</v>
      </c>
      <c r="B454" s="177" t="s">
        <v>10</v>
      </c>
      <c r="C454" s="157">
        <v>3.3747151911974553</v>
      </c>
      <c r="D454" s="157">
        <v>6.5430000000000001</v>
      </c>
      <c r="E454" s="157">
        <v>4.75</v>
      </c>
      <c r="F454" s="157">
        <v>3.6360000000000001</v>
      </c>
      <c r="G454" s="158">
        <v>3.294</v>
      </c>
      <c r="H454" s="157">
        <v>3.5049999999999999</v>
      </c>
      <c r="I454" s="157">
        <v>4.9619999999999997</v>
      </c>
      <c r="J454" s="157">
        <v>4.4619999999999997</v>
      </c>
      <c r="K454" s="157">
        <v>5.4379999999999997</v>
      </c>
      <c r="L454" s="157">
        <v>5.5839999999999996</v>
      </c>
      <c r="M454" s="157">
        <v>3.5910000000000002</v>
      </c>
      <c r="N454" s="157">
        <v>4.63</v>
      </c>
      <c r="O454" s="157">
        <v>4.5149999999999997</v>
      </c>
      <c r="P454" s="157">
        <v>4.1859999999999999</v>
      </c>
      <c r="Q454" s="157">
        <v>5.3380000000000001</v>
      </c>
      <c r="R454" s="157">
        <v>4.5990000000000002</v>
      </c>
      <c r="S454" s="157">
        <v>11.238</v>
      </c>
    </row>
    <row r="455" spans="1:19" ht="14.4">
      <c r="A455" s="178" t="s">
        <v>566</v>
      </c>
      <c r="B455" s="178" t="s">
        <v>11</v>
      </c>
      <c r="C455" s="179">
        <v>588499.190496</v>
      </c>
      <c r="D455" s="179">
        <v>1025140.155</v>
      </c>
      <c r="E455" s="179">
        <v>1107466.787</v>
      </c>
      <c r="F455" s="179">
        <v>746736</v>
      </c>
      <c r="G455" s="180">
        <v>723394</v>
      </c>
      <c r="H455" s="179">
        <v>755867</v>
      </c>
      <c r="I455" s="179">
        <v>680791</v>
      </c>
      <c r="J455" s="179">
        <v>804604</v>
      </c>
      <c r="K455" s="179">
        <v>920461</v>
      </c>
      <c r="L455" s="179">
        <v>1102751</v>
      </c>
      <c r="M455" s="179">
        <v>758662</v>
      </c>
      <c r="N455" s="179">
        <v>869552</v>
      </c>
      <c r="O455" s="179">
        <v>796764</v>
      </c>
      <c r="P455" s="179">
        <v>1216595</v>
      </c>
      <c r="Q455" s="179">
        <v>974298</v>
      </c>
      <c r="R455" s="179">
        <v>1109050</v>
      </c>
      <c r="S455" s="179">
        <v>980315</v>
      </c>
    </row>
    <row r="456" spans="1:19" ht="14.4">
      <c r="A456" s="177" t="s">
        <v>567</v>
      </c>
      <c r="B456" s="177" t="s">
        <v>568</v>
      </c>
      <c r="C456" s="36">
        <v>1737821.9166832601</v>
      </c>
      <c r="D456" s="36">
        <v>1521865.23</v>
      </c>
      <c r="E456" s="36">
        <v>1456479.2709999999</v>
      </c>
      <c r="F456" s="36">
        <v>1106245</v>
      </c>
      <c r="G456" s="111">
        <v>1128175</v>
      </c>
      <c r="H456" s="36">
        <v>1198231</v>
      </c>
      <c r="I456" s="36">
        <v>1110393</v>
      </c>
      <c r="J456" s="36">
        <v>1168505</v>
      </c>
      <c r="K456" s="36">
        <v>1207105</v>
      </c>
      <c r="L456" s="36">
        <v>1465420</v>
      </c>
      <c r="M456" s="36">
        <v>1176939</v>
      </c>
      <c r="N456" s="36">
        <v>1358611</v>
      </c>
      <c r="O456" s="36">
        <v>1348599</v>
      </c>
      <c r="P456" s="36">
        <v>1623959</v>
      </c>
      <c r="Q456" s="36">
        <v>1414825</v>
      </c>
      <c r="R456" s="36">
        <v>1657998</v>
      </c>
      <c r="S456" s="36">
        <v>1522066</v>
      </c>
    </row>
    <row r="457" spans="1:19" ht="14.4">
      <c r="A457" s="177" t="s">
        <v>569</v>
      </c>
      <c r="B457" s="177" t="s">
        <v>570</v>
      </c>
      <c r="C457" s="36">
        <v>219864</v>
      </c>
      <c r="D457" s="36">
        <v>187322.63500000001</v>
      </c>
      <c r="E457" s="36">
        <v>308400.80699999997</v>
      </c>
      <c r="F457" s="36">
        <v>259444</v>
      </c>
      <c r="G457" s="111">
        <v>200043</v>
      </c>
      <c r="H457" s="36">
        <v>186570</v>
      </c>
      <c r="I457" s="36">
        <v>185905</v>
      </c>
      <c r="J457" s="36">
        <v>228381</v>
      </c>
      <c r="K457" s="36">
        <v>195767</v>
      </c>
      <c r="L457" s="36">
        <v>249879</v>
      </c>
      <c r="M457" s="36">
        <v>259424</v>
      </c>
      <c r="N457" s="36">
        <v>231856</v>
      </c>
      <c r="O457" s="36">
        <v>208458</v>
      </c>
      <c r="P457" s="36">
        <v>383226</v>
      </c>
      <c r="Q457" s="36">
        <v>253209.47700000001</v>
      </c>
      <c r="R457" s="36">
        <v>315965.19799999997</v>
      </c>
      <c r="S457" s="36">
        <v>147842.45499999999</v>
      </c>
    </row>
    <row r="458" spans="1:19" ht="15" thickBot="1">
      <c r="A458" s="303" t="s">
        <v>571</v>
      </c>
      <c r="B458" s="303" t="s">
        <v>12</v>
      </c>
      <c r="C458" s="301">
        <v>7.9040766868757961</v>
      </c>
      <c r="D458" s="301">
        <v>8.1240000000000006</v>
      </c>
      <c r="E458" s="301">
        <v>4.7220000000000004</v>
      </c>
      <c r="F458" s="301">
        <v>4.2629999999999999</v>
      </c>
      <c r="G458" s="304">
        <v>5.6390000000000002</v>
      </c>
      <c r="H458" s="301">
        <v>6.4219999999999997</v>
      </c>
      <c r="I458" s="301">
        <v>5.9720000000000004</v>
      </c>
      <c r="J458" s="301">
        <v>5.1159999999999997</v>
      </c>
      <c r="K458" s="301">
        <v>6.1660000000000004</v>
      </c>
      <c r="L458" s="301">
        <v>5.8639999999999999</v>
      </c>
      <c r="M458" s="301">
        <v>4.5359999999999996</v>
      </c>
      <c r="N458" s="301">
        <v>5.859</v>
      </c>
      <c r="O458" s="301">
        <v>6.4690000000000003</v>
      </c>
      <c r="P458" s="301">
        <v>4.2370000000000001</v>
      </c>
      <c r="Q458" s="301">
        <v>5.5869999999999997</v>
      </c>
      <c r="R458" s="301">
        <v>5.2469999999999999</v>
      </c>
      <c r="S458" s="301">
        <v>10.295</v>
      </c>
    </row>
    <row r="459" spans="1:19" ht="14.4">
      <c r="A459" s="10" t="s">
        <v>572</v>
      </c>
      <c r="C459" s="149"/>
      <c r="D459" s="149"/>
      <c r="E459" s="149"/>
      <c r="F459" s="150"/>
      <c r="G459" s="150"/>
      <c r="H459" s="151"/>
      <c r="I459" s="151"/>
      <c r="J459" s="151"/>
      <c r="K459" s="151"/>
      <c r="L459" s="151"/>
      <c r="M459" s="151"/>
      <c r="N459" s="151"/>
      <c r="P459" s="10"/>
    </row>
    <row r="460" spans="1:19" ht="14.4">
      <c r="A460" s="151" t="s">
        <v>573</v>
      </c>
      <c r="B460" s="149"/>
      <c r="C460" s="149"/>
      <c r="D460" s="149"/>
      <c r="E460" s="152"/>
      <c r="F460" s="151"/>
      <c r="G460" s="151"/>
      <c r="H460" s="151"/>
      <c r="I460" s="151"/>
      <c r="J460" s="151"/>
      <c r="K460" s="151"/>
      <c r="L460" s="151"/>
      <c r="M460" s="151"/>
      <c r="N460" s="151"/>
      <c r="P460" s="10"/>
    </row>
  </sheetData>
  <phoneticPr fontId="2"/>
  <pageMargins left="0.19685039370078741" right="0.19685039370078741" top="0.19685039370078741" bottom="0.39370078740157483" header="0.31496062992125984" footer="0.31496062992125984"/>
  <pageSetup paperSize="9" scale="63" fitToHeight="0" orientation="landscape" r:id="rId1"/>
  <headerFooter>
    <oddFooter>&amp;C- &amp;P -</oddFooter>
  </headerFooter>
  <rowBreaks count="10" manualBreakCount="10">
    <brk id="61" max="16383" man="1"/>
    <brk id="96" max="19" man="1"/>
    <brk id="143" max="19" man="1"/>
    <brk id="184" max="19" man="1"/>
    <brk id="234" max="19" man="1"/>
    <brk id="290" max="19" man="1"/>
    <brk id="353" max="16383" man="1"/>
    <brk id="390" max="19" man="1"/>
    <brk id="433" max="19" man="1"/>
    <brk id="464"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3"/>
    <pageSetUpPr fitToPage="1"/>
  </sheetPr>
  <dimension ref="A1:IV324"/>
  <sheetViews>
    <sheetView showGridLines="0" view="pageBreakPreview" zoomScale="70" zoomScaleNormal="70" zoomScaleSheetLayoutView="70" workbookViewId="0">
      <pane xSplit="26" topLeftCell="AA1" activePane="topRight" state="frozen"/>
      <selection activeCell="A23" sqref="A23"/>
      <selection pane="topRight"/>
    </sheetView>
  </sheetViews>
  <sheetFormatPr defaultColWidth="9" defaultRowHeight="13.2"/>
  <cols>
    <col min="1" max="1" width="40.77734375" style="10" customWidth="1"/>
    <col min="2" max="2" width="51.44140625" style="10" customWidth="1"/>
    <col min="3" max="4" width="10.44140625" style="11" hidden="1" customWidth="1"/>
    <col min="5" max="5" width="10.44140625" style="10" hidden="1" customWidth="1"/>
    <col min="6" max="14" width="10.109375" style="10" hidden="1" customWidth="1"/>
    <col min="15" max="25" width="10.109375" style="14" hidden="1" customWidth="1"/>
    <col min="26" max="26" width="12.77734375" style="14" hidden="1" customWidth="1"/>
    <col min="27" max="35" width="12.77734375" style="14" customWidth="1"/>
    <col min="36" max="36" width="12.5546875" style="14" customWidth="1"/>
    <col min="37" max="43" width="12.5546875" style="10" customWidth="1"/>
    <col min="44" max="16384" width="9" style="10"/>
  </cols>
  <sheetData>
    <row r="1" spans="1:43" ht="52.05" customHeight="1">
      <c r="A1" s="455" t="s">
        <v>610</v>
      </c>
      <c r="C1" s="456"/>
      <c r="D1" s="456"/>
      <c r="O1" s="10"/>
      <c r="P1" s="10"/>
      <c r="Q1" s="10"/>
      <c r="R1" s="10"/>
      <c r="S1" s="10"/>
      <c r="T1" s="10"/>
      <c r="U1" s="10"/>
      <c r="V1" s="10"/>
      <c r="W1" s="10"/>
      <c r="X1" s="10"/>
      <c r="Y1" s="10"/>
      <c r="Z1" s="10"/>
      <c r="AA1" s="10"/>
      <c r="AB1" s="10"/>
      <c r="AC1" s="10"/>
      <c r="AD1" s="10"/>
      <c r="AE1" s="10"/>
      <c r="AF1" s="10"/>
      <c r="AG1" s="10"/>
      <c r="AH1" s="10"/>
      <c r="AI1" s="10"/>
      <c r="AJ1" s="10"/>
      <c r="AN1" s="454"/>
      <c r="AO1" s="454"/>
      <c r="AP1" s="454"/>
      <c r="AQ1" s="454" t="s">
        <v>723</v>
      </c>
    </row>
    <row r="2" spans="1:43" ht="19.8" customHeight="1">
      <c r="AJ2" s="305"/>
      <c r="AK2" s="305"/>
      <c r="AL2" s="305"/>
      <c r="AM2" s="305"/>
      <c r="AN2" s="305"/>
      <c r="AO2" s="305"/>
      <c r="AP2" s="305"/>
      <c r="AQ2" s="305"/>
    </row>
    <row r="3" spans="1:43" ht="24" customHeight="1">
      <c r="A3" s="17" t="s">
        <v>611</v>
      </c>
      <c r="B3" s="16"/>
      <c r="AK3" s="14"/>
      <c r="AL3" s="14"/>
      <c r="AM3" s="14"/>
      <c r="AN3" s="14"/>
      <c r="AO3" s="14"/>
      <c r="AP3" s="14"/>
      <c r="AQ3" s="14"/>
    </row>
    <row r="4" spans="1:43" ht="12" customHeight="1" thickBot="1">
      <c r="A4" s="16"/>
      <c r="B4" s="16"/>
      <c r="AI4" s="306"/>
      <c r="AK4" s="14"/>
      <c r="AL4" s="14"/>
      <c r="AM4" s="306"/>
      <c r="AN4" s="306"/>
      <c r="AO4" s="306"/>
      <c r="AP4" s="306"/>
      <c r="AQ4" s="306"/>
    </row>
    <row r="5" spans="1:43" ht="13.95" customHeight="1" thickTop="1">
      <c r="A5" s="307"/>
      <c r="B5" s="307"/>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8"/>
      <c r="AM5" s="448"/>
      <c r="AN5" s="448"/>
      <c r="AO5" s="465"/>
      <c r="AP5" s="448"/>
      <c r="AQ5" s="448" t="s">
        <v>725</v>
      </c>
    </row>
    <row r="6" spans="1:43" s="23" customFormat="1" ht="13.95" customHeight="1">
      <c r="A6" s="309"/>
      <c r="B6" s="310"/>
      <c r="C6" s="311" t="s">
        <v>259</v>
      </c>
      <c r="D6" s="311" t="s">
        <v>261</v>
      </c>
      <c r="E6" s="311" t="s">
        <v>263</v>
      </c>
      <c r="F6" s="311" t="s">
        <v>265</v>
      </c>
      <c r="G6" s="311" t="s">
        <v>266</v>
      </c>
      <c r="H6" s="311" t="s">
        <v>269</v>
      </c>
      <c r="I6" s="311" t="s">
        <v>271</v>
      </c>
      <c r="J6" s="311" t="s">
        <v>274</v>
      </c>
      <c r="K6" s="311" t="s">
        <v>275</v>
      </c>
      <c r="L6" s="311" t="s">
        <v>277</v>
      </c>
      <c r="M6" s="311" t="s">
        <v>279</v>
      </c>
      <c r="N6" s="311" t="s">
        <v>281</v>
      </c>
      <c r="O6" s="311" t="s">
        <v>282</v>
      </c>
      <c r="P6" s="311" t="s">
        <v>288</v>
      </c>
      <c r="Q6" s="311" t="s">
        <v>289</v>
      </c>
      <c r="R6" s="311" t="s">
        <v>291</v>
      </c>
      <c r="S6" s="311" t="s">
        <v>300</v>
      </c>
      <c r="T6" s="311" t="s">
        <v>301</v>
      </c>
      <c r="U6" s="311" t="s">
        <v>303</v>
      </c>
      <c r="V6" s="311" t="s">
        <v>309</v>
      </c>
      <c r="W6" s="311" t="s">
        <v>312</v>
      </c>
      <c r="X6" s="311" t="s">
        <v>313</v>
      </c>
      <c r="Y6" s="311" t="s">
        <v>314</v>
      </c>
      <c r="Z6" s="311" t="s">
        <v>316</v>
      </c>
      <c r="AA6" s="312" t="s">
        <v>318</v>
      </c>
      <c r="AB6" s="313" t="s">
        <v>319</v>
      </c>
      <c r="AC6" s="313" t="s">
        <v>321</v>
      </c>
      <c r="AD6" s="313" t="s">
        <v>322</v>
      </c>
      <c r="AE6" s="313" t="s">
        <v>324</v>
      </c>
      <c r="AF6" s="313" t="s">
        <v>325</v>
      </c>
      <c r="AG6" s="313" t="s">
        <v>326</v>
      </c>
      <c r="AH6" s="313" t="s">
        <v>327</v>
      </c>
      <c r="AI6" s="313" t="s">
        <v>328</v>
      </c>
      <c r="AJ6" s="313" t="s">
        <v>341</v>
      </c>
      <c r="AK6" s="313" t="s">
        <v>342</v>
      </c>
      <c r="AL6" s="313" t="s">
        <v>349</v>
      </c>
      <c r="AM6" s="314" t="s">
        <v>351</v>
      </c>
      <c r="AN6" s="314" t="s">
        <v>722</v>
      </c>
      <c r="AO6" s="314" t="s">
        <v>724</v>
      </c>
      <c r="AP6" s="314" t="s">
        <v>744</v>
      </c>
      <c r="AQ6" s="314" t="s">
        <v>747</v>
      </c>
    </row>
    <row r="7" spans="1:43" s="23" customFormat="1" ht="16.95" customHeight="1" thickBot="1">
      <c r="A7" s="315" t="s">
        <v>584</v>
      </c>
      <c r="B7" s="316"/>
      <c r="C7" s="317" t="s">
        <v>159</v>
      </c>
      <c r="D7" s="317" t="s">
        <v>159</v>
      </c>
      <c r="E7" s="317" t="s">
        <v>159</v>
      </c>
      <c r="F7" s="317" t="s">
        <v>159</v>
      </c>
      <c r="G7" s="317" t="s">
        <v>159</v>
      </c>
      <c r="H7" s="317" t="s">
        <v>159</v>
      </c>
      <c r="I7" s="317" t="s">
        <v>159</v>
      </c>
      <c r="J7" s="317" t="s">
        <v>159</v>
      </c>
      <c r="K7" s="317" t="s">
        <v>159</v>
      </c>
      <c r="L7" s="317" t="s">
        <v>159</v>
      </c>
      <c r="M7" s="317" t="s">
        <v>162</v>
      </c>
      <c r="N7" s="317" t="s">
        <v>162</v>
      </c>
      <c r="O7" s="317" t="s">
        <v>162</v>
      </c>
      <c r="P7" s="317" t="s">
        <v>158</v>
      </c>
      <c r="Q7" s="317" t="s">
        <v>158</v>
      </c>
      <c r="R7" s="317" t="s">
        <v>158</v>
      </c>
      <c r="S7" s="317" t="s">
        <v>158</v>
      </c>
      <c r="T7" s="317" t="s">
        <v>158</v>
      </c>
      <c r="U7" s="317" t="s">
        <v>158</v>
      </c>
      <c r="V7" s="317" t="s">
        <v>158</v>
      </c>
      <c r="W7" s="317" t="s">
        <v>158</v>
      </c>
      <c r="X7" s="317" t="s">
        <v>158</v>
      </c>
      <c r="Y7" s="317" t="s">
        <v>158</v>
      </c>
      <c r="Z7" s="317" t="s">
        <v>158</v>
      </c>
      <c r="AA7" s="312" t="s">
        <v>158</v>
      </c>
      <c r="AB7" s="313" t="s">
        <v>158</v>
      </c>
      <c r="AC7" s="313" t="s">
        <v>158</v>
      </c>
      <c r="AD7" s="313" t="s">
        <v>158</v>
      </c>
      <c r="AE7" s="313" t="s">
        <v>158</v>
      </c>
      <c r="AF7" s="313" t="s">
        <v>158</v>
      </c>
      <c r="AG7" s="313" t="s">
        <v>158</v>
      </c>
      <c r="AH7" s="313" t="s">
        <v>158</v>
      </c>
      <c r="AI7" s="313" t="s">
        <v>158</v>
      </c>
      <c r="AJ7" s="313" t="s">
        <v>158</v>
      </c>
      <c r="AK7" s="313" t="s">
        <v>158</v>
      </c>
      <c r="AL7" s="313" t="s">
        <v>158</v>
      </c>
      <c r="AM7" s="314" t="s">
        <v>158</v>
      </c>
      <c r="AN7" s="314" t="s">
        <v>158</v>
      </c>
      <c r="AO7" s="314" t="s">
        <v>159</v>
      </c>
      <c r="AP7" s="314" t="s">
        <v>159</v>
      </c>
      <c r="AQ7" s="314" t="s">
        <v>159</v>
      </c>
    </row>
    <row r="8" spans="1:43" s="213" customFormat="1" ht="14.4">
      <c r="A8" s="254" t="s">
        <v>706</v>
      </c>
      <c r="B8" s="254" t="s">
        <v>14</v>
      </c>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8"/>
      <c r="AP8" s="268"/>
      <c r="AQ8" s="268"/>
    </row>
    <row r="9" spans="1:43" ht="14.4">
      <c r="A9" s="28" t="s">
        <v>354</v>
      </c>
      <c r="B9" s="28" t="s">
        <v>163</v>
      </c>
      <c r="C9" s="36">
        <v>78420</v>
      </c>
      <c r="D9" s="36">
        <v>94377</v>
      </c>
      <c r="E9" s="36">
        <v>70285</v>
      </c>
      <c r="F9" s="36">
        <v>104831</v>
      </c>
      <c r="G9" s="36">
        <v>110097</v>
      </c>
      <c r="H9" s="36">
        <v>125770</v>
      </c>
      <c r="I9" s="36">
        <v>127559</v>
      </c>
      <c r="J9" s="36">
        <v>147325</v>
      </c>
      <c r="K9" s="36">
        <v>92022</v>
      </c>
      <c r="L9" s="36">
        <v>98130</v>
      </c>
      <c r="M9" s="36">
        <v>103540</v>
      </c>
      <c r="N9" s="36">
        <v>126417</v>
      </c>
      <c r="O9" s="36">
        <v>140354</v>
      </c>
      <c r="P9" s="36">
        <v>129884</v>
      </c>
      <c r="Q9" s="36">
        <v>139782</v>
      </c>
      <c r="R9" s="36">
        <v>123503</v>
      </c>
      <c r="S9" s="36">
        <v>139557</v>
      </c>
      <c r="T9" s="36">
        <v>125343</v>
      </c>
      <c r="U9" s="36">
        <v>123677</v>
      </c>
      <c r="V9" s="36">
        <v>113784</v>
      </c>
      <c r="W9" s="36">
        <v>163363</v>
      </c>
      <c r="X9" s="36">
        <v>382594</v>
      </c>
      <c r="Y9" s="36">
        <v>311448</v>
      </c>
      <c r="Z9" s="36">
        <v>236124</v>
      </c>
      <c r="AA9" s="36">
        <v>269414</v>
      </c>
      <c r="AB9" s="36">
        <v>248059</v>
      </c>
      <c r="AC9" s="36">
        <v>251936</v>
      </c>
      <c r="AD9" s="36">
        <v>195830</v>
      </c>
      <c r="AE9" s="36">
        <v>238419</v>
      </c>
      <c r="AF9" s="36">
        <v>255542</v>
      </c>
      <c r="AG9" s="36">
        <v>264076</v>
      </c>
      <c r="AH9" s="36">
        <v>209716</v>
      </c>
      <c r="AI9" s="36">
        <v>202087</v>
      </c>
      <c r="AJ9" s="36">
        <v>168830</v>
      </c>
      <c r="AK9" s="36">
        <v>163850</v>
      </c>
      <c r="AL9" s="36">
        <v>146061</v>
      </c>
      <c r="AM9" s="36">
        <v>123020</v>
      </c>
      <c r="AN9" s="36">
        <v>108874</v>
      </c>
      <c r="AO9" s="36">
        <v>113763</v>
      </c>
      <c r="AP9" s="36">
        <v>107988</v>
      </c>
      <c r="AQ9" s="36">
        <v>94668</v>
      </c>
    </row>
    <row r="10" spans="1:43" ht="14.4">
      <c r="A10" s="28" t="s">
        <v>355</v>
      </c>
      <c r="B10" s="28" t="s">
        <v>165</v>
      </c>
      <c r="C10" s="36">
        <v>240017</v>
      </c>
      <c r="D10" s="36">
        <v>243248</v>
      </c>
      <c r="E10" s="36">
        <v>246867</v>
      </c>
      <c r="F10" s="36">
        <v>241294</v>
      </c>
      <c r="G10" s="36">
        <v>228247</v>
      </c>
      <c r="H10" s="36">
        <v>215758</v>
      </c>
      <c r="I10" s="36">
        <v>222125</v>
      </c>
      <c r="J10" s="36">
        <v>241476</v>
      </c>
      <c r="K10" s="36">
        <v>238502</v>
      </c>
      <c r="L10" s="36">
        <v>243707</v>
      </c>
      <c r="M10" s="36">
        <v>260862</v>
      </c>
      <c r="N10" s="36">
        <v>260497</v>
      </c>
      <c r="O10" s="36">
        <v>251511</v>
      </c>
      <c r="P10" s="36">
        <v>248107</v>
      </c>
      <c r="Q10" s="36">
        <v>262375</v>
      </c>
      <c r="R10" s="36">
        <v>260111</v>
      </c>
      <c r="S10" s="36">
        <v>252554</v>
      </c>
      <c r="T10" s="36">
        <v>254401</v>
      </c>
      <c r="U10" s="36">
        <v>256333</v>
      </c>
      <c r="V10" s="36">
        <v>264102</v>
      </c>
      <c r="W10" s="36">
        <v>238914</v>
      </c>
      <c r="X10" s="36">
        <v>217501</v>
      </c>
      <c r="Y10" s="36">
        <v>239419</v>
      </c>
      <c r="Z10" s="36">
        <v>266177</v>
      </c>
      <c r="AA10" s="36">
        <v>266222</v>
      </c>
      <c r="AB10" s="36">
        <v>269208</v>
      </c>
      <c r="AC10" s="36">
        <v>274231</v>
      </c>
      <c r="AD10" s="36">
        <v>295161</v>
      </c>
      <c r="AE10" s="36">
        <v>314097</v>
      </c>
      <c r="AF10" s="36">
        <v>319512</v>
      </c>
      <c r="AG10" s="36">
        <v>328125</v>
      </c>
      <c r="AH10" s="36">
        <v>315808</v>
      </c>
      <c r="AI10" s="36">
        <v>333213</v>
      </c>
      <c r="AJ10" s="36">
        <v>334214</v>
      </c>
      <c r="AK10" s="36">
        <v>350461</v>
      </c>
      <c r="AL10" s="36">
        <v>338850</v>
      </c>
      <c r="AM10" s="36">
        <v>342028</v>
      </c>
      <c r="AN10" s="36">
        <v>340140</v>
      </c>
      <c r="AO10" s="36">
        <v>325918</v>
      </c>
      <c r="AP10" s="36">
        <v>332442</v>
      </c>
      <c r="AQ10" s="36">
        <v>320819</v>
      </c>
    </row>
    <row r="11" spans="1:43" ht="14.4">
      <c r="A11" s="28" t="s">
        <v>356</v>
      </c>
      <c r="B11" s="28" t="s">
        <v>15</v>
      </c>
      <c r="C11" s="36">
        <v>241048</v>
      </c>
      <c r="D11" s="36">
        <v>250517</v>
      </c>
      <c r="E11" s="36">
        <v>243129</v>
      </c>
      <c r="F11" s="36">
        <v>235374</v>
      </c>
      <c r="G11" s="36">
        <v>235582</v>
      </c>
      <c r="H11" s="36">
        <v>220785</v>
      </c>
      <c r="I11" s="36">
        <v>215155</v>
      </c>
      <c r="J11" s="36">
        <v>227284</v>
      </c>
      <c r="K11" s="36">
        <v>237060</v>
      </c>
      <c r="L11" s="36">
        <v>247930</v>
      </c>
      <c r="M11" s="36">
        <v>254894</v>
      </c>
      <c r="N11" s="36">
        <v>261708</v>
      </c>
      <c r="O11" s="36">
        <v>258428</v>
      </c>
      <c r="P11" s="36">
        <v>263842</v>
      </c>
      <c r="Q11" s="36">
        <v>276310</v>
      </c>
      <c r="R11" s="36">
        <v>277014</v>
      </c>
      <c r="S11" s="36">
        <v>291463</v>
      </c>
      <c r="T11" s="36">
        <v>290549</v>
      </c>
      <c r="U11" s="36">
        <v>288196</v>
      </c>
      <c r="V11" s="36">
        <v>291224</v>
      </c>
      <c r="W11" s="36">
        <v>290045</v>
      </c>
      <c r="X11" s="36">
        <v>293591</v>
      </c>
      <c r="Y11" s="36">
        <v>287233</v>
      </c>
      <c r="Z11" s="36">
        <v>274835</v>
      </c>
      <c r="AA11" s="36">
        <v>286501</v>
      </c>
      <c r="AB11" s="36">
        <v>300280</v>
      </c>
      <c r="AC11" s="36">
        <v>314850</v>
      </c>
      <c r="AD11" s="36">
        <v>330101</v>
      </c>
      <c r="AE11" s="36">
        <v>365301</v>
      </c>
      <c r="AF11" s="36">
        <v>418689</v>
      </c>
      <c r="AG11" s="36">
        <v>450526</v>
      </c>
      <c r="AH11" s="36">
        <v>436516</v>
      </c>
      <c r="AI11" s="36">
        <v>452980</v>
      </c>
      <c r="AJ11" s="36">
        <v>474134</v>
      </c>
      <c r="AK11" s="36">
        <v>473624</v>
      </c>
      <c r="AL11" s="36">
        <v>454056</v>
      </c>
      <c r="AM11" s="36">
        <v>454369</v>
      </c>
      <c r="AN11" s="36">
        <v>473099</v>
      </c>
      <c r="AO11" s="36">
        <v>453689</v>
      </c>
      <c r="AP11" s="36">
        <v>454143</v>
      </c>
      <c r="AQ11" s="36">
        <v>443023</v>
      </c>
    </row>
    <row r="12" spans="1:43" ht="14.4">
      <c r="A12" s="28" t="s">
        <v>357</v>
      </c>
      <c r="B12" s="28" t="s">
        <v>164</v>
      </c>
      <c r="C12" s="36">
        <v>29291</v>
      </c>
      <c r="D12" s="36">
        <v>31887</v>
      </c>
      <c r="E12" s="36">
        <v>29414</v>
      </c>
      <c r="F12" s="36">
        <v>36733</v>
      </c>
      <c r="G12" s="36">
        <v>28645</v>
      </c>
      <c r="H12" s="36">
        <v>29376</v>
      </c>
      <c r="I12" s="36">
        <v>29029</v>
      </c>
      <c r="J12" s="36">
        <v>37972</v>
      </c>
      <c r="K12" s="36">
        <v>35026</v>
      </c>
      <c r="L12" s="36">
        <v>36628</v>
      </c>
      <c r="M12" s="36">
        <v>38122</v>
      </c>
      <c r="N12" s="36">
        <v>43774</v>
      </c>
      <c r="O12" s="36">
        <v>40326</v>
      </c>
      <c r="P12" s="36">
        <v>49600</v>
      </c>
      <c r="Q12" s="36">
        <v>48620</v>
      </c>
      <c r="R12" s="36">
        <v>50836</v>
      </c>
      <c r="S12" s="36">
        <v>37990</v>
      </c>
      <c r="T12" s="36">
        <v>40363</v>
      </c>
      <c r="U12" s="36">
        <v>40894</v>
      </c>
      <c r="V12" s="36">
        <v>46387</v>
      </c>
      <c r="W12" s="36">
        <v>50601</v>
      </c>
      <c r="X12" s="36">
        <v>63660</v>
      </c>
      <c r="Y12" s="36">
        <v>59659</v>
      </c>
      <c r="Z12" s="36">
        <v>62468</v>
      </c>
      <c r="AA12" s="36">
        <v>59452</v>
      </c>
      <c r="AB12" s="36">
        <v>63185</v>
      </c>
      <c r="AC12" s="36">
        <v>69017</v>
      </c>
      <c r="AD12" s="36">
        <v>65472</v>
      </c>
      <c r="AE12" s="36">
        <v>57610</v>
      </c>
      <c r="AF12" s="36">
        <v>58339</v>
      </c>
      <c r="AG12" s="36">
        <v>49099</v>
      </c>
      <c r="AH12" s="36">
        <v>60614</v>
      </c>
      <c r="AI12" s="36">
        <v>47933</v>
      </c>
      <c r="AJ12" s="36">
        <v>48637</v>
      </c>
      <c r="AK12" s="36">
        <v>49884</v>
      </c>
      <c r="AL12" s="36">
        <v>60530</v>
      </c>
      <c r="AM12" s="36">
        <v>53220</v>
      </c>
      <c r="AN12" s="36">
        <v>52619</v>
      </c>
      <c r="AO12" s="36">
        <v>54192</v>
      </c>
      <c r="AP12" s="36">
        <v>58221</v>
      </c>
      <c r="AQ12" s="36">
        <v>55528</v>
      </c>
    </row>
    <row r="13" spans="1:43" ht="14.4">
      <c r="A13" s="28" t="s">
        <v>592</v>
      </c>
      <c r="B13" s="28" t="s">
        <v>219</v>
      </c>
      <c r="C13" s="36">
        <v>6249</v>
      </c>
      <c r="D13" s="36">
        <v>4427</v>
      </c>
      <c r="E13" s="36">
        <v>4200</v>
      </c>
      <c r="F13" s="36">
        <v>6448</v>
      </c>
      <c r="G13" s="36">
        <v>7160</v>
      </c>
      <c r="H13" s="36">
        <v>5137</v>
      </c>
      <c r="I13" s="36">
        <v>5085</v>
      </c>
      <c r="J13" s="36">
        <v>7201</v>
      </c>
      <c r="K13" s="36">
        <v>6336</v>
      </c>
      <c r="L13" s="36">
        <v>5052</v>
      </c>
      <c r="M13" s="36">
        <v>5164</v>
      </c>
      <c r="N13" s="36">
        <v>5570</v>
      </c>
      <c r="O13" s="36">
        <v>5205</v>
      </c>
      <c r="P13" s="36">
        <v>4491</v>
      </c>
      <c r="Q13" s="36">
        <v>4197</v>
      </c>
      <c r="R13" s="36">
        <v>4531</v>
      </c>
      <c r="S13" s="36">
        <v>5730</v>
      </c>
      <c r="T13" s="36">
        <v>5266</v>
      </c>
      <c r="U13" s="36">
        <v>3932</v>
      </c>
      <c r="V13" s="36">
        <v>6849</v>
      </c>
      <c r="W13" s="36">
        <v>7355</v>
      </c>
      <c r="X13" s="36">
        <v>5465</v>
      </c>
      <c r="Y13" s="36">
        <v>8181</v>
      </c>
      <c r="Z13" s="36">
        <v>5169</v>
      </c>
      <c r="AA13" s="36">
        <v>5491</v>
      </c>
      <c r="AB13" s="36">
        <v>3636</v>
      </c>
      <c r="AC13" s="36">
        <v>3759</v>
      </c>
      <c r="AD13" s="36">
        <v>3518</v>
      </c>
      <c r="AE13" s="36">
        <v>2896</v>
      </c>
      <c r="AF13" s="36">
        <v>3197</v>
      </c>
      <c r="AG13" s="36">
        <v>3861</v>
      </c>
      <c r="AH13" s="36">
        <v>5094</v>
      </c>
      <c r="AI13" s="36">
        <v>7086</v>
      </c>
      <c r="AJ13" s="36">
        <v>10424</v>
      </c>
      <c r="AK13" s="36">
        <v>12987</v>
      </c>
      <c r="AL13" s="36">
        <v>18098</v>
      </c>
      <c r="AM13" s="36">
        <v>15105</v>
      </c>
      <c r="AN13" s="36">
        <v>16229</v>
      </c>
      <c r="AO13" s="36">
        <v>15559</v>
      </c>
      <c r="AP13" s="36">
        <v>16556</v>
      </c>
      <c r="AQ13" s="36">
        <v>15748</v>
      </c>
    </row>
    <row r="14" spans="1:43" ht="14.4">
      <c r="A14" s="463" t="s">
        <v>738</v>
      </c>
      <c r="B14" s="28" t="s">
        <v>741</v>
      </c>
      <c r="C14" s="36" t="s">
        <v>740</v>
      </c>
      <c r="D14" s="36" t="s">
        <v>740</v>
      </c>
      <c r="E14" s="36" t="s">
        <v>740</v>
      </c>
      <c r="F14" s="36" t="s">
        <v>740</v>
      </c>
      <c r="G14" s="36" t="s">
        <v>740</v>
      </c>
      <c r="H14" s="36" t="s">
        <v>740</v>
      </c>
      <c r="I14" s="36" t="s">
        <v>740</v>
      </c>
      <c r="J14" s="36" t="s">
        <v>740</v>
      </c>
      <c r="K14" s="36" t="s">
        <v>740</v>
      </c>
      <c r="L14" s="36" t="s">
        <v>740</v>
      </c>
      <c r="M14" s="36" t="s">
        <v>740</v>
      </c>
      <c r="N14" s="36" t="s">
        <v>740</v>
      </c>
      <c r="O14" s="36" t="s">
        <v>740</v>
      </c>
      <c r="P14" s="36" t="s">
        <v>740</v>
      </c>
      <c r="Q14" s="36" t="s">
        <v>740</v>
      </c>
      <c r="R14" s="36" t="s">
        <v>740</v>
      </c>
      <c r="S14" s="36" t="s">
        <v>740</v>
      </c>
      <c r="T14" s="36" t="s">
        <v>740</v>
      </c>
      <c r="U14" s="36" t="s">
        <v>740</v>
      </c>
      <c r="V14" s="36" t="s">
        <v>740</v>
      </c>
      <c r="W14" s="36" t="s">
        <v>740</v>
      </c>
      <c r="X14" s="36" t="s">
        <v>740</v>
      </c>
      <c r="Y14" s="36" t="s">
        <v>740</v>
      </c>
      <c r="Z14" s="36" t="s">
        <v>740</v>
      </c>
      <c r="AA14" s="36" t="s">
        <v>740</v>
      </c>
      <c r="AB14" s="36" t="s">
        <v>740</v>
      </c>
      <c r="AC14" s="36" t="s">
        <v>740</v>
      </c>
      <c r="AD14" s="36" t="s">
        <v>740</v>
      </c>
      <c r="AE14" s="36" t="s">
        <v>740</v>
      </c>
      <c r="AF14" s="36" t="s">
        <v>740</v>
      </c>
      <c r="AG14" s="36" t="s">
        <v>740</v>
      </c>
      <c r="AH14" s="36" t="s">
        <v>740</v>
      </c>
      <c r="AI14" s="36" t="s">
        <v>740</v>
      </c>
      <c r="AJ14" s="36" t="s">
        <v>740</v>
      </c>
      <c r="AK14" s="36" t="s">
        <v>740</v>
      </c>
      <c r="AL14" s="36" t="s">
        <v>740</v>
      </c>
      <c r="AM14" s="36">
        <v>6581</v>
      </c>
      <c r="AN14" s="36">
        <v>7405</v>
      </c>
      <c r="AO14" s="36">
        <v>6427</v>
      </c>
      <c r="AP14" s="36">
        <v>6815</v>
      </c>
      <c r="AQ14" s="36">
        <v>6568</v>
      </c>
    </row>
    <row r="15" spans="1:43" ht="14.4">
      <c r="A15" s="28" t="s">
        <v>359</v>
      </c>
      <c r="B15" s="28" t="s">
        <v>17</v>
      </c>
      <c r="C15" s="36">
        <v>11382</v>
      </c>
      <c r="D15" s="36">
        <v>16876</v>
      </c>
      <c r="E15" s="36">
        <v>17463</v>
      </c>
      <c r="F15" s="36"/>
      <c r="G15" s="36">
        <v>10414</v>
      </c>
      <c r="H15" s="36">
        <v>14685</v>
      </c>
      <c r="I15" s="36">
        <v>14133</v>
      </c>
      <c r="J15" s="36">
        <v>12176</v>
      </c>
      <c r="K15" s="36">
        <v>14669</v>
      </c>
      <c r="L15" s="36">
        <v>18221</v>
      </c>
      <c r="M15" s="36">
        <v>22664</v>
      </c>
      <c r="N15" s="36">
        <v>24554</v>
      </c>
      <c r="O15" s="36">
        <v>18412</v>
      </c>
      <c r="P15" s="36">
        <v>28111</v>
      </c>
      <c r="Q15" s="36">
        <v>32387</v>
      </c>
      <c r="R15" s="36">
        <v>17199</v>
      </c>
      <c r="S15" s="36">
        <v>19141</v>
      </c>
      <c r="T15" s="36">
        <v>23978</v>
      </c>
      <c r="U15" s="36">
        <v>23428</v>
      </c>
      <c r="V15" s="36">
        <v>20263</v>
      </c>
      <c r="W15" s="36">
        <v>20208</v>
      </c>
      <c r="X15" s="36">
        <v>17277</v>
      </c>
      <c r="Y15" s="36">
        <v>16248</v>
      </c>
      <c r="Z15" s="36">
        <v>16186</v>
      </c>
      <c r="AA15" s="36">
        <v>18278</v>
      </c>
      <c r="AB15" s="36">
        <v>43603</v>
      </c>
      <c r="AC15" s="36">
        <v>29736</v>
      </c>
      <c r="AD15" s="36">
        <v>25186</v>
      </c>
      <c r="AE15" s="36">
        <v>39121</v>
      </c>
      <c r="AF15" s="36">
        <v>49247</v>
      </c>
      <c r="AG15" s="36">
        <v>53762</v>
      </c>
      <c r="AH15" s="36">
        <v>35260</v>
      </c>
      <c r="AI15" s="36">
        <v>27959</v>
      </c>
      <c r="AJ15" s="36">
        <v>40381</v>
      </c>
      <c r="AK15" s="36">
        <v>38014</v>
      </c>
      <c r="AL15" s="36">
        <v>24280</v>
      </c>
      <c r="AM15" s="36">
        <v>25946</v>
      </c>
      <c r="AN15" s="36">
        <v>33670</v>
      </c>
      <c r="AO15" s="36">
        <v>27844</v>
      </c>
      <c r="AP15" s="36">
        <v>25103</v>
      </c>
      <c r="AQ15" s="36">
        <v>21555</v>
      </c>
    </row>
    <row r="16" spans="1:43" s="213" customFormat="1" ht="14.4">
      <c r="A16" s="399" t="s">
        <v>679</v>
      </c>
      <c r="B16" s="399" t="s">
        <v>18</v>
      </c>
      <c r="C16" s="398">
        <v>606409</v>
      </c>
      <c r="D16" s="398">
        <v>641335</v>
      </c>
      <c r="E16" s="398">
        <v>611360</v>
      </c>
      <c r="F16" s="398">
        <v>637546</v>
      </c>
      <c r="G16" s="398">
        <v>620148</v>
      </c>
      <c r="H16" s="398">
        <v>611514</v>
      </c>
      <c r="I16" s="398">
        <v>613088</v>
      </c>
      <c r="J16" s="398">
        <v>673436</v>
      </c>
      <c r="K16" s="398">
        <v>623618</v>
      </c>
      <c r="L16" s="398">
        <v>649671</v>
      </c>
      <c r="M16" s="398">
        <v>685250</v>
      </c>
      <c r="N16" s="398">
        <v>722522</v>
      </c>
      <c r="O16" s="398">
        <v>714239</v>
      </c>
      <c r="P16" s="398">
        <v>724037</v>
      </c>
      <c r="Q16" s="398">
        <v>763673</v>
      </c>
      <c r="R16" s="398">
        <v>733196</v>
      </c>
      <c r="S16" s="398">
        <v>746436</v>
      </c>
      <c r="T16" s="398">
        <v>739902</v>
      </c>
      <c r="U16" s="398">
        <v>736463</v>
      </c>
      <c r="V16" s="398">
        <v>742612</v>
      </c>
      <c r="W16" s="398">
        <v>770489</v>
      </c>
      <c r="X16" s="398">
        <v>980090</v>
      </c>
      <c r="Y16" s="398">
        <v>922191</v>
      </c>
      <c r="Z16" s="398">
        <v>860962</v>
      </c>
      <c r="AA16" s="398">
        <v>905360</v>
      </c>
      <c r="AB16" s="398">
        <v>927974</v>
      </c>
      <c r="AC16" s="398">
        <v>943531</v>
      </c>
      <c r="AD16" s="398">
        <v>915271</v>
      </c>
      <c r="AE16" s="398">
        <v>1017447</v>
      </c>
      <c r="AF16" s="398">
        <v>1104529</v>
      </c>
      <c r="AG16" s="398">
        <v>1149451</v>
      </c>
      <c r="AH16" s="398">
        <v>1063009</v>
      </c>
      <c r="AI16" s="398">
        <v>1071260</v>
      </c>
      <c r="AJ16" s="398">
        <v>1076623</v>
      </c>
      <c r="AK16" s="398">
        <v>1088824</v>
      </c>
      <c r="AL16" s="398">
        <v>1041878</v>
      </c>
      <c r="AM16" s="398">
        <v>1020272</v>
      </c>
      <c r="AN16" s="398">
        <v>1032038</v>
      </c>
      <c r="AO16" s="398">
        <v>997395</v>
      </c>
      <c r="AP16" s="398">
        <v>1001270</v>
      </c>
      <c r="AQ16" s="398">
        <v>957911</v>
      </c>
    </row>
    <row r="17" spans="1:43" ht="6" customHeight="1">
      <c r="A17" s="30"/>
      <c r="B17" s="30"/>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row>
    <row r="18" spans="1:43" s="213" customFormat="1" ht="14.4">
      <c r="A18" s="218" t="s">
        <v>574</v>
      </c>
      <c r="B18" s="218" t="s">
        <v>166</v>
      </c>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8"/>
      <c r="AP18" s="268"/>
      <c r="AQ18" s="268"/>
    </row>
    <row r="19" spans="1:43" ht="14.4">
      <c r="A19" s="28" t="s">
        <v>360</v>
      </c>
      <c r="B19" s="28" t="s">
        <v>167</v>
      </c>
      <c r="C19" s="36">
        <v>1034036</v>
      </c>
      <c r="D19" s="36">
        <v>1041089</v>
      </c>
      <c r="E19" s="36">
        <v>993515</v>
      </c>
      <c r="F19" s="36">
        <v>982296</v>
      </c>
      <c r="G19" s="36">
        <v>951961</v>
      </c>
      <c r="H19" s="36">
        <v>893105</v>
      </c>
      <c r="I19" s="36">
        <v>878711</v>
      </c>
      <c r="J19" s="36">
        <v>937869</v>
      </c>
      <c r="K19" s="36">
        <v>978071</v>
      </c>
      <c r="L19" s="36">
        <v>985674</v>
      </c>
      <c r="M19" s="36">
        <v>1001450</v>
      </c>
      <c r="N19" s="36">
        <v>1060601</v>
      </c>
      <c r="O19" s="36">
        <v>1045070</v>
      </c>
      <c r="P19" s="36">
        <v>1073524</v>
      </c>
      <c r="Q19" s="36">
        <v>1105115</v>
      </c>
      <c r="R19" s="36">
        <v>1108934</v>
      </c>
      <c r="S19" s="36">
        <v>1157981</v>
      </c>
      <c r="T19" s="36">
        <v>1158682</v>
      </c>
      <c r="U19" s="36">
        <v>1132665</v>
      </c>
      <c r="V19" s="36">
        <v>1177691</v>
      </c>
      <c r="W19" s="36">
        <v>1149092</v>
      </c>
      <c r="X19" s="36">
        <v>1185095</v>
      </c>
      <c r="Y19" s="36">
        <v>1192438</v>
      </c>
      <c r="Z19" s="36">
        <v>1246885</v>
      </c>
      <c r="AA19" s="36">
        <v>1297894</v>
      </c>
      <c r="AB19" s="36">
        <v>1297459</v>
      </c>
      <c r="AC19" s="36">
        <v>1298317</v>
      </c>
      <c r="AD19" s="36">
        <v>1323868</v>
      </c>
      <c r="AE19" s="36">
        <v>1369137</v>
      </c>
      <c r="AF19" s="36">
        <v>1457741</v>
      </c>
      <c r="AG19" s="36">
        <v>1462101</v>
      </c>
      <c r="AH19" s="36">
        <v>1350769</v>
      </c>
      <c r="AI19" s="36">
        <v>1372300</v>
      </c>
      <c r="AJ19" s="36">
        <v>1439830</v>
      </c>
      <c r="AK19" s="36">
        <v>1453135</v>
      </c>
      <c r="AL19" s="36">
        <v>1457950</v>
      </c>
      <c r="AM19" s="36">
        <v>1495576</v>
      </c>
      <c r="AN19" s="36">
        <v>1529777</v>
      </c>
      <c r="AO19" s="36">
        <v>1467387</v>
      </c>
      <c r="AP19" s="36">
        <v>1550862</v>
      </c>
      <c r="AQ19" s="36">
        <v>1506236</v>
      </c>
    </row>
    <row r="20" spans="1:43" ht="14.4">
      <c r="A20" s="28" t="s">
        <v>589</v>
      </c>
      <c r="B20" s="28" t="s">
        <v>168</v>
      </c>
      <c r="C20" s="36">
        <v>34197</v>
      </c>
      <c r="D20" s="36">
        <v>34803</v>
      </c>
      <c r="E20" s="36">
        <v>38286</v>
      </c>
      <c r="F20" s="36">
        <v>34231</v>
      </c>
      <c r="G20" s="36">
        <v>33467</v>
      </c>
      <c r="H20" s="36">
        <v>31781</v>
      </c>
      <c r="I20" s="36">
        <v>34067</v>
      </c>
      <c r="J20" s="36">
        <v>34859</v>
      </c>
      <c r="K20" s="36">
        <v>92570</v>
      </c>
      <c r="L20" s="36">
        <v>95997</v>
      </c>
      <c r="M20" s="36">
        <v>76898</v>
      </c>
      <c r="N20" s="36">
        <v>78757</v>
      </c>
      <c r="O20" s="36">
        <v>76484</v>
      </c>
      <c r="P20" s="36">
        <v>75736</v>
      </c>
      <c r="Q20" s="36">
        <v>77940</v>
      </c>
      <c r="R20" s="36">
        <v>89076</v>
      </c>
      <c r="S20" s="36">
        <v>88192</v>
      </c>
      <c r="T20" s="36">
        <v>116775</v>
      </c>
      <c r="U20" s="36">
        <v>113827</v>
      </c>
      <c r="V20" s="36">
        <v>103946</v>
      </c>
      <c r="W20" s="36">
        <v>101094</v>
      </c>
      <c r="X20" s="36">
        <v>101893</v>
      </c>
      <c r="Y20" s="36">
        <v>122969</v>
      </c>
      <c r="Z20" s="36">
        <v>118063</v>
      </c>
      <c r="AA20" s="36">
        <v>121799</v>
      </c>
      <c r="AB20" s="36">
        <v>122669</v>
      </c>
      <c r="AC20" s="36">
        <v>121103</v>
      </c>
      <c r="AD20" s="36">
        <v>112916</v>
      </c>
      <c r="AE20" s="36">
        <v>117664</v>
      </c>
      <c r="AF20" s="36">
        <v>122964</v>
      </c>
      <c r="AG20" s="36">
        <v>122453</v>
      </c>
      <c r="AH20" s="36">
        <v>92768</v>
      </c>
      <c r="AI20" s="36">
        <v>94871</v>
      </c>
      <c r="AJ20" s="36">
        <v>101638</v>
      </c>
      <c r="AK20" s="36">
        <v>102196</v>
      </c>
      <c r="AL20" s="36">
        <v>101130</v>
      </c>
      <c r="AM20" s="36">
        <v>104874</v>
      </c>
      <c r="AN20" s="36">
        <v>49512</v>
      </c>
      <c r="AO20" s="36">
        <v>46792</v>
      </c>
      <c r="AP20" s="36">
        <v>49774</v>
      </c>
      <c r="AQ20" s="36">
        <v>49027</v>
      </c>
    </row>
    <row r="21" spans="1:43" ht="14.4">
      <c r="A21" s="28" t="s">
        <v>361</v>
      </c>
      <c r="B21" s="28" t="s">
        <v>171</v>
      </c>
      <c r="C21" s="36">
        <v>24282</v>
      </c>
      <c r="D21" s="36">
        <v>24200</v>
      </c>
      <c r="E21" s="36">
        <v>23951</v>
      </c>
      <c r="F21" s="36">
        <v>27456</v>
      </c>
      <c r="G21" s="36">
        <v>26106</v>
      </c>
      <c r="H21" s="36">
        <v>24257</v>
      </c>
      <c r="I21" s="36">
        <v>24939</v>
      </c>
      <c r="J21" s="36">
        <v>27400</v>
      </c>
      <c r="K21" s="36">
        <v>28656</v>
      </c>
      <c r="L21" s="36">
        <v>28770</v>
      </c>
      <c r="M21" s="36">
        <v>57531</v>
      </c>
      <c r="N21" s="36">
        <v>58038</v>
      </c>
      <c r="O21" s="36">
        <v>56097</v>
      </c>
      <c r="P21" s="36">
        <v>55604</v>
      </c>
      <c r="Q21" s="36">
        <v>58190</v>
      </c>
      <c r="R21" s="36">
        <v>56645</v>
      </c>
      <c r="S21" s="36">
        <v>56213</v>
      </c>
      <c r="T21" s="36">
        <v>55795</v>
      </c>
      <c r="U21" s="36">
        <v>53830</v>
      </c>
      <c r="V21" s="36">
        <v>69964</v>
      </c>
      <c r="W21" s="36">
        <v>66946</v>
      </c>
      <c r="X21" s="36">
        <v>65395</v>
      </c>
      <c r="Y21" s="36">
        <v>63922</v>
      </c>
      <c r="Z21" s="36">
        <v>72660</v>
      </c>
      <c r="AA21" s="36">
        <v>75021</v>
      </c>
      <c r="AB21" s="36">
        <v>76524</v>
      </c>
      <c r="AC21" s="36">
        <v>74371</v>
      </c>
      <c r="AD21" s="36">
        <v>69913</v>
      </c>
      <c r="AE21" s="36">
        <v>73601</v>
      </c>
      <c r="AF21" s="36">
        <v>79519</v>
      </c>
      <c r="AG21" s="36">
        <v>78883</v>
      </c>
      <c r="AH21" s="36">
        <v>71290</v>
      </c>
      <c r="AI21" s="36">
        <v>71771</v>
      </c>
      <c r="AJ21" s="36">
        <v>73622</v>
      </c>
      <c r="AK21" s="36">
        <v>73173</v>
      </c>
      <c r="AL21" s="36">
        <v>72093</v>
      </c>
      <c r="AM21" s="36">
        <v>74593</v>
      </c>
      <c r="AN21" s="36">
        <v>57550</v>
      </c>
      <c r="AO21" s="36">
        <v>50941</v>
      </c>
      <c r="AP21" s="36">
        <v>52291</v>
      </c>
      <c r="AQ21" s="36">
        <v>50460</v>
      </c>
    </row>
    <row r="22" spans="1:43" ht="14.4">
      <c r="A22" s="28" t="s">
        <v>590</v>
      </c>
      <c r="B22" s="28" t="s">
        <v>172</v>
      </c>
      <c r="C22" s="36">
        <v>43809</v>
      </c>
      <c r="D22" s="36">
        <v>47046</v>
      </c>
      <c r="E22" s="36">
        <v>46513</v>
      </c>
      <c r="F22" s="36">
        <v>38850</v>
      </c>
      <c r="G22" s="36">
        <v>38618</v>
      </c>
      <c r="H22" s="36">
        <v>36901</v>
      </c>
      <c r="I22" s="36">
        <v>36392</v>
      </c>
      <c r="J22" s="36">
        <v>36889</v>
      </c>
      <c r="K22" s="36">
        <v>44275</v>
      </c>
      <c r="L22" s="36">
        <v>46745</v>
      </c>
      <c r="M22" s="36">
        <v>45824</v>
      </c>
      <c r="N22" s="36">
        <v>39575</v>
      </c>
      <c r="O22" s="36">
        <v>39455</v>
      </c>
      <c r="P22" s="36">
        <v>37387</v>
      </c>
      <c r="Q22" s="36">
        <v>39271</v>
      </c>
      <c r="R22" s="36">
        <v>35245</v>
      </c>
      <c r="S22" s="36">
        <v>34027</v>
      </c>
      <c r="T22" s="36">
        <v>34448</v>
      </c>
      <c r="U22" s="36">
        <v>35321</v>
      </c>
      <c r="V22" s="36">
        <v>33204</v>
      </c>
      <c r="W22" s="36">
        <v>33290</v>
      </c>
      <c r="X22" s="36">
        <v>33849</v>
      </c>
      <c r="Y22" s="36">
        <v>34215</v>
      </c>
      <c r="Z22" s="36">
        <v>32014</v>
      </c>
      <c r="AA22" s="36">
        <v>36469</v>
      </c>
      <c r="AB22" s="36">
        <v>38242</v>
      </c>
      <c r="AC22" s="36">
        <v>38549</v>
      </c>
      <c r="AD22" s="36">
        <v>31197</v>
      </c>
      <c r="AE22" s="36">
        <v>33519</v>
      </c>
      <c r="AF22" s="36">
        <v>27008</v>
      </c>
      <c r="AG22" s="36">
        <v>24436</v>
      </c>
      <c r="AH22" s="36">
        <v>24609</v>
      </c>
      <c r="AI22" s="36">
        <v>24587</v>
      </c>
      <c r="AJ22" s="36">
        <v>25840</v>
      </c>
      <c r="AK22" s="36">
        <v>27113</v>
      </c>
      <c r="AL22" s="36">
        <v>27633</v>
      </c>
      <c r="AM22" s="36">
        <v>27931</v>
      </c>
      <c r="AN22" s="36">
        <v>28613</v>
      </c>
      <c r="AO22" s="36">
        <v>28384</v>
      </c>
      <c r="AP22" s="36">
        <v>30521</v>
      </c>
      <c r="AQ22" s="36">
        <v>31517</v>
      </c>
    </row>
    <row r="23" spans="1:43" ht="14.4">
      <c r="A23" s="28" t="s">
        <v>362</v>
      </c>
      <c r="B23" s="28" t="s">
        <v>169</v>
      </c>
      <c r="C23" s="36">
        <v>251166</v>
      </c>
      <c r="D23" s="36">
        <v>258360</v>
      </c>
      <c r="E23" s="36">
        <v>221300</v>
      </c>
      <c r="F23" s="36">
        <v>232877</v>
      </c>
      <c r="G23" s="36">
        <v>198578</v>
      </c>
      <c r="H23" s="36">
        <v>180008</v>
      </c>
      <c r="I23" s="36">
        <v>197332</v>
      </c>
      <c r="J23" s="36">
        <v>232216</v>
      </c>
      <c r="K23" s="36">
        <v>217185</v>
      </c>
      <c r="L23" s="36">
        <v>217408</v>
      </c>
      <c r="M23" s="36">
        <v>222678</v>
      </c>
      <c r="N23" s="36">
        <v>234896</v>
      </c>
      <c r="O23" s="36">
        <v>211818</v>
      </c>
      <c r="P23" s="36">
        <v>212531</v>
      </c>
      <c r="Q23" s="36">
        <v>213912</v>
      </c>
      <c r="R23" s="36">
        <v>179081</v>
      </c>
      <c r="S23" s="36">
        <v>187491</v>
      </c>
      <c r="T23" s="36">
        <v>174540</v>
      </c>
      <c r="U23" s="36">
        <v>154271</v>
      </c>
      <c r="V23" s="36">
        <v>138053</v>
      </c>
      <c r="W23" s="36">
        <v>108814</v>
      </c>
      <c r="X23" s="36">
        <v>118180</v>
      </c>
      <c r="Y23" s="36">
        <v>122315</v>
      </c>
      <c r="Z23" s="36">
        <v>130919</v>
      </c>
      <c r="AA23" s="36">
        <v>138596</v>
      </c>
      <c r="AB23" s="36">
        <v>127119</v>
      </c>
      <c r="AC23" s="36">
        <v>124050</v>
      </c>
      <c r="AD23" s="36">
        <v>116624</v>
      </c>
      <c r="AE23" s="36">
        <v>116409</v>
      </c>
      <c r="AF23" s="36">
        <v>109331</v>
      </c>
      <c r="AG23" s="36">
        <v>97776</v>
      </c>
      <c r="AH23" s="36">
        <v>94075</v>
      </c>
      <c r="AI23" s="36">
        <v>93770</v>
      </c>
      <c r="AJ23" s="36">
        <v>96821</v>
      </c>
      <c r="AK23" s="36">
        <v>94720</v>
      </c>
      <c r="AL23" s="36">
        <v>83269</v>
      </c>
      <c r="AM23" s="36">
        <v>83148</v>
      </c>
      <c r="AN23" s="36">
        <v>81855</v>
      </c>
      <c r="AO23" s="36">
        <v>67375</v>
      </c>
      <c r="AP23" s="36">
        <v>68798</v>
      </c>
      <c r="AQ23" s="36">
        <v>62516</v>
      </c>
    </row>
    <row r="24" spans="1:43" ht="14.4">
      <c r="A24" s="28" t="s">
        <v>363</v>
      </c>
      <c r="B24" s="28" t="s">
        <v>16</v>
      </c>
      <c r="C24" s="36">
        <v>34352</v>
      </c>
      <c r="D24" s="36">
        <v>35902</v>
      </c>
      <c r="E24" s="36">
        <v>34480</v>
      </c>
      <c r="F24" s="36">
        <v>30108</v>
      </c>
      <c r="G24" s="36">
        <v>30027</v>
      </c>
      <c r="H24" s="36">
        <v>28891</v>
      </c>
      <c r="I24" s="36">
        <v>25651</v>
      </c>
      <c r="J24" s="36">
        <v>29421</v>
      </c>
      <c r="K24" s="36">
        <v>31052</v>
      </c>
      <c r="L24" s="36">
        <v>31372</v>
      </c>
      <c r="M24" s="36">
        <v>30286</v>
      </c>
      <c r="N24" s="36">
        <v>23157</v>
      </c>
      <c r="O24" s="36">
        <v>21177</v>
      </c>
      <c r="P24" s="36">
        <v>20203</v>
      </c>
      <c r="Q24" s="36">
        <v>20809</v>
      </c>
      <c r="R24" s="36">
        <v>20140</v>
      </c>
      <c r="S24" s="36">
        <v>19019</v>
      </c>
      <c r="T24" s="36">
        <v>20138</v>
      </c>
      <c r="U24" s="36">
        <v>20343</v>
      </c>
      <c r="V24" s="36">
        <v>21297</v>
      </c>
      <c r="W24" s="36">
        <v>26488</v>
      </c>
      <c r="X24" s="36">
        <v>22883</v>
      </c>
      <c r="Y24" s="36">
        <v>26159</v>
      </c>
      <c r="Z24" s="36">
        <v>25944</v>
      </c>
      <c r="AA24" s="36">
        <v>26384</v>
      </c>
      <c r="AB24" s="36">
        <v>26297</v>
      </c>
      <c r="AC24" s="36">
        <v>25332</v>
      </c>
      <c r="AD24" s="36">
        <v>27611</v>
      </c>
      <c r="AE24" s="36">
        <v>27422</v>
      </c>
      <c r="AF24" s="36">
        <v>29005</v>
      </c>
      <c r="AG24" s="36">
        <v>30195</v>
      </c>
      <c r="AH24" s="36">
        <v>40778</v>
      </c>
      <c r="AI24" s="36">
        <v>41293</v>
      </c>
      <c r="AJ24" s="36">
        <v>42156</v>
      </c>
      <c r="AK24" s="36">
        <v>42133</v>
      </c>
      <c r="AL24" s="36">
        <v>39677</v>
      </c>
      <c r="AM24" s="36">
        <v>39392</v>
      </c>
      <c r="AN24" s="36">
        <v>41717</v>
      </c>
      <c r="AO24" s="36">
        <v>37294</v>
      </c>
      <c r="AP24" s="36">
        <v>39019</v>
      </c>
      <c r="AQ24" s="36">
        <v>40361</v>
      </c>
    </row>
    <row r="25" spans="1:43" ht="14.4">
      <c r="A25" s="28" t="s">
        <v>364</v>
      </c>
      <c r="B25" s="28" t="s">
        <v>170</v>
      </c>
      <c r="C25" s="321">
        <v>5259</v>
      </c>
      <c r="D25" s="321">
        <v>20479</v>
      </c>
      <c r="E25" s="321">
        <v>5833</v>
      </c>
      <c r="F25" s="321">
        <v>7896</v>
      </c>
      <c r="G25" s="321">
        <v>5562</v>
      </c>
      <c r="H25" s="321">
        <v>8007</v>
      </c>
      <c r="I25" s="321">
        <v>7559</v>
      </c>
      <c r="J25" s="321">
        <v>9358</v>
      </c>
      <c r="K25" s="321">
        <v>9326</v>
      </c>
      <c r="L25" s="321">
        <v>9986</v>
      </c>
      <c r="M25" s="321">
        <v>9759</v>
      </c>
      <c r="N25" s="321">
        <v>11011</v>
      </c>
      <c r="O25" s="36">
        <v>10569</v>
      </c>
      <c r="P25" s="36">
        <v>14457</v>
      </c>
      <c r="Q25" s="36">
        <v>14044</v>
      </c>
      <c r="R25" s="36">
        <v>13455</v>
      </c>
      <c r="S25" s="36">
        <v>13666</v>
      </c>
      <c r="T25" s="36">
        <v>14689</v>
      </c>
      <c r="U25" s="36">
        <v>14249</v>
      </c>
      <c r="V25" s="36">
        <v>48644</v>
      </c>
      <c r="W25" s="36">
        <v>20062</v>
      </c>
      <c r="X25" s="36">
        <v>27602</v>
      </c>
      <c r="Y25" s="36">
        <v>33698</v>
      </c>
      <c r="Z25" s="36">
        <v>47008</v>
      </c>
      <c r="AA25" s="36">
        <v>54612</v>
      </c>
      <c r="AB25" s="36">
        <v>64619</v>
      </c>
      <c r="AC25" s="36">
        <v>65894</v>
      </c>
      <c r="AD25" s="36">
        <v>68628</v>
      </c>
      <c r="AE25" s="36">
        <v>65990</v>
      </c>
      <c r="AF25" s="36">
        <v>60150</v>
      </c>
      <c r="AG25" s="36">
        <v>50919</v>
      </c>
      <c r="AH25" s="36">
        <v>76728</v>
      </c>
      <c r="AI25" s="36">
        <v>81309</v>
      </c>
      <c r="AJ25" s="36">
        <v>101342</v>
      </c>
      <c r="AK25" s="36">
        <v>106348</v>
      </c>
      <c r="AL25" s="36">
        <v>109357</v>
      </c>
      <c r="AM25" s="36">
        <v>143965</v>
      </c>
      <c r="AN25" s="36">
        <v>136485</v>
      </c>
      <c r="AO25" s="36">
        <v>118579</v>
      </c>
      <c r="AP25" s="36">
        <v>97127</v>
      </c>
      <c r="AQ25" s="36">
        <v>86070</v>
      </c>
    </row>
    <row r="26" spans="1:43" s="213" customFormat="1" ht="14.4">
      <c r="A26" s="399" t="s">
        <v>680</v>
      </c>
      <c r="B26" s="399" t="s">
        <v>173</v>
      </c>
      <c r="C26" s="398">
        <v>1427104</v>
      </c>
      <c r="D26" s="398">
        <v>1461882</v>
      </c>
      <c r="E26" s="398">
        <v>1363880</v>
      </c>
      <c r="F26" s="398">
        <v>1353716</v>
      </c>
      <c r="G26" s="398">
        <v>1284323</v>
      </c>
      <c r="H26" s="398">
        <v>1202954</v>
      </c>
      <c r="I26" s="398">
        <v>1204654</v>
      </c>
      <c r="J26" s="398">
        <v>1308015</v>
      </c>
      <c r="K26" s="398">
        <v>1401138</v>
      </c>
      <c r="L26" s="398">
        <v>1415955</v>
      </c>
      <c r="M26" s="398">
        <v>1444431</v>
      </c>
      <c r="N26" s="398">
        <v>1506038</v>
      </c>
      <c r="O26" s="398">
        <v>1460672</v>
      </c>
      <c r="P26" s="398">
        <v>1489443</v>
      </c>
      <c r="Q26" s="398">
        <v>1529284</v>
      </c>
      <c r="R26" s="398">
        <v>1502580</v>
      </c>
      <c r="S26" s="398">
        <v>1556591</v>
      </c>
      <c r="T26" s="398">
        <v>1575070</v>
      </c>
      <c r="U26" s="398">
        <v>1524509</v>
      </c>
      <c r="V26" s="398">
        <v>1592802</v>
      </c>
      <c r="W26" s="398">
        <v>1505788</v>
      </c>
      <c r="X26" s="398">
        <v>1554899</v>
      </c>
      <c r="Y26" s="398">
        <v>1595718</v>
      </c>
      <c r="Z26" s="398">
        <v>1673495</v>
      </c>
      <c r="AA26" s="398">
        <v>1750778</v>
      </c>
      <c r="AB26" s="398">
        <v>1752932</v>
      </c>
      <c r="AC26" s="398">
        <v>1747618</v>
      </c>
      <c r="AD26" s="398">
        <v>1750759</v>
      </c>
      <c r="AE26" s="398">
        <v>1803745</v>
      </c>
      <c r="AF26" s="398">
        <v>1885720</v>
      </c>
      <c r="AG26" s="398">
        <v>1866766</v>
      </c>
      <c r="AH26" s="398">
        <v>1751019</v>
      </c>
      <c r="AI26" s="398">
        <v>1779903</v>
      </c>
      <c r="AJ26" s="398">
        <v>1881251</v>
      </c>
      <c r="AK26" s="398">
        <v>1898821</v>
      </c>
      <c r="AL26" s="398">
        <v>1891112</v>
      </c>
      <c r="AM26" s="398">
        <v>1969483</v>
      </c>
      <c r="AN26" s="398">
        <v>1925512</v>
      </c>
      <c r="AO26" s="398">
        <v>1816756</v>
      </c>
      <c r="AP26" s="398">
        <v>1888395</v>
      </c>
      <c r="AQ26" s="398">
        <v>1826191</v>
      </c>
    </row>
    <row r="27" spans="1:43" ht="6" customHeight="1">
      <c r="A27" s="30"/>
      <c r="B27" s="30"/>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row>
    <row r="28" spans="1:43" s="27" customFormat="1" ht="14.4">
      <c r="A28" s="382" t="s">
        <v>681</v>
      </c>
      <c r="B28" s="382" t="s">
        <v>19</v>
      </c>
      <c r="C28" s="383">
        <v>2033514</v>
      </c>
      <c r="D28" s="383">
        <v>2103217</v>
      </c>
      <c r="E28" s="383">
        <v>1975241</v>
      </c>
      <c r="F28" s="383">
        <v>1991262</v>
      </c>
      <c r="G28" s="383">
        <v>1904472</v>
      </c>
      <c r="H28" s="383">
        <v>1814468</v>
      </c>
      <c r="I28" s="383">
        <v>1817743</v>
      </c>
      <c r="J28" s="383">
        <v>1981451</v>
      </c>
      <c r="K28" s="383">
        <v>2024756</v>
      </c>
      <c r="L28" s="383">
        <v>2065627</v>
      </c>
      <c r="M28" s="383">
        <v>2129682</v>
      </c>
      <c r="N28" s="383">
        <v>2228560</v>
      </c>
      <c r="O28" s="383">
        <v>2174911</v>
      </c>
      <c r="P28" s="383">
        <v>2213481</v>
      </c>
      <c r="Q28" s="383">
        <v>2292957</v>
      </c>
      <c r="R28" s="383">
        <v>2235776</v>
      </c>
      <c r="S28" s="383">
        <v>2303028</v>
      </c>
      <c r="T28" s="383">
        <v>2314972</v>
      </c>
      <c r="U28" s="383">
        <v>2260973</v>
      </c>
      <c r="V28" s="383">
        <v>2335415</v>
      </c>
      <c r="W28" s="383">
        <v>2276277</v>
      </c>
      <c r="X28" s="383">
        <v>2534990</v>
      </c>
      <c r="Y28" s="383">
        <v>2517909</v>
      </c>
      <c r="Z28" s="383">
        <v>2534458</v>
      </c>
      <c r="AA28" s="383">
        <v>2656138</v>
      </c>
      <c r="AB28" s="383">
        <v>2680907</v>
      </c>
      <c r="AC28" s="383">
        <v>2691149</v>
      </c>
      <c r="AD28" s="383">
        <v>2666031</v>
      </c>
      <c r="AE28" s="383">
        <v>2821193</v>
      </c>
      <c r="AF28" s="383">
        <v>2990250</v>
      </c>
      <c r="AG28" s="383">
        <v>3016217</v>
      </c>
      <c r="AH28" s="383">
        <v>2814029</v>
      </c>
      <c r="AI28" s="383">
        <v>2851164</v>
      </c>
      <c r="AJ28" s="383">
        <v>2957875</v>
      </c>
      <c r="AK28" s="383">
        <v>2987645</v>
      </c>
      <c r="AL28" s="383">
        <v>2932991</v>
      </c>
      <c r="AM28" s="383">
        <v>2989755</v>
      </c>
      <c r="AN28" s="383">
        <v>2957550</v>
      </c>
      <c r="AO28" s="383">
        <v>2814152</v>
      </c>
      <c r="AP28" s="383">
        <v>2889665</v>
      </c>
      <c r="AQ28" s="383">
        <v>2784103</v>
      </c>
    </row>
    <row r="29" spans="1:43" ht="12" customHeight="1">
      <c r="A29" s="31"/>
      <c r="B29" s="31"/>
      <c r="C29" s="10"/>
      <c r="D29" s="10"/>
      <c r="AK29" s="14"/>
      <c r="AL29" s="14"/>
      <c r="AM29" s="14"/>
      <c r="AN29" s="14"/>
      <c r="AO29" s="14"/>
      <c r="AP29" s="14"/>
      <c r="AQ29" s="14"/>
    </row>
    <row r="30" spans="1:43" ht="16.95" customHeight="1" thickBot="1">
      <c r="A30" s="315" t="s">
        <v>583</v>
      </c>
      <c r="B30" s="322"/>
      <c r="C30" s="323"/>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M30" s="323"/>
      <c r="AN30" s="323"/>
      <c r="AO30" s="323"/>
      <c r="AP30" s="323"/>
      <c r="AQ30" s="323"/>
    </row>
    <row r="31" spans="1:43" s="213" customFormat="1" ht="14.4">
      <c r="A31" s="254" t="s">
        <v>575</v>
      </c>
      <c r="B31" s="254" t="s">
        <v>174</v>
      </c>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8"/>
      <c r="AQ31" s="268"/>
    </row>
    <row r="32" spans="1:43" ht="14.4">
      <c r="A32" s="28" t="s">
        <v>365</v>
      </c>
      <c r="B32" s="28" t="s">
        <v>177</v>
      </c>
      <c r="C32" s="36">
        <v>125092</v>
      </c>
      <c r="D32" s="36">
        <v>125110</v>
      </c>
      <c r="E32" s="36">
        <v>123532</v>
      </c>
      <c r="F32" s="36">
        <v>126956</v>
      </c>
      <c r="G32" s="36">
        <v>122088</v>
      </c>
      <c r="H32" s="36">
        <v>114187</v>
      </c>
      <c r="I32" s="36">
        <v>116020</v>
      </c>
      <c r="J32" s="36">
        <v>137590</v>
      </c>
      <c r="K32" s="36">
        <v>137015</v>
      </c>
      <c r="L32" s="36">
        <v>137228</v>
      </c>
      <c r="M32" s="36">
        <v>144742</v>
      </c>
      <c r="N32" s="36">
        <v>159489</v>
      </c>
      <c r="O32" s="36">
        <v>141955</v>
      </c>
      <c r="P32" s="36">
        <v>142298</v>
      </c>
      <c r="Q32" s="36">
        <v>153423</v>
      </c>
      <c r="R32" s="36">
        <v>156594</v>
      </c>
      <c r="S32" s="36">
        <v>144090</v>
      </c>
      <c r="T32" s="36">
        <v>143611</v>
      </c>
      <c r="U32" s="36">
        <v>142519</v>
      </c>
      <c r="V32" s="36">
        <v>152502</v>
      </c>
      <c r="W32" s="36">
        <v>135785</v>
      </c>
      <c r="X32" s="36">
        <v>119047</v>
      </c>
      <c r="Y32" s="36">
        <v>136120</v>
      </c>
      <c r="Z32" s="36">
        <v>151874</v>
      </c>
      <c r="AA32" s="36">
        <v>155539</v>
      </c>
      <c r="AB32" s="36">
        <v>158090</v>
      </c>
      <c r="AC32" s="36">
        <v>165950</v>
      </c>
      <c r="AD32" s="36">
        <v>196435</v>
      </c>
      <c r="AE32" s="36">
        <v>207269</v>
      </c>
      <c r="AF32" s="36">
        <v>215939</v>
      </c>
      <c r="AG32" s="36">
        <v>222642</v>
      </c>
      <c r="AH32" s="36">
        <v>214332</v>
      </c>
      <c r="AI32" s="36">
        <v>203163</v>
      </c>
      <c r="AJ32" s="36">
        <v>205420</v>
      </c>
      <c r="AK32" s="36">
        <v>207202</v>
      </c>
      <c r="AL32" s="36">
        <v>206566</v>
      </c>
      <c r="AM32" s="36">
        <v>199327</v>
      </c>
      <c r="AN32" s="36">
        <v>194778</v>
      </c>
      <c r="AO32" s="36">
        <v>187905</v>
      </c>
      <c r="AP32" s="36">
        <v>201803</v>
      </c>
      <c r="AQ32" s="36">
        <v>189443</v>
      </c>
    </row>
    <row r="33" spans="1:43" s="14" customFormat="1" ht="14.4">
      <c r="A33" s="28" t="s">
        <v>366</v>
      </c>
      <c r="B33" s="28" t="s">
        <v>176</v>
      </c>
      <c r="C33" s="36">
        <v>38898</v>
      </c>
      <c r="D33" s="36">
        <v>42047</v>
      </c>
      <c r="E33" s="36">
        <v>48083</v>
      </c>
      <c r="F33" s="36">
        <v>34989</v>
      </c>
      <c r="G33" s="36">
        <v>41566</v>
      </c>
      <c r="H33" s="36">
        <v>35964</v>
      </c>
      <c r="I33" s="36">
        <v>37639</v>
      </c>
      <c r="J33" s="36">
        <v>36689</v>
      </c>
      <c r="K33" s="36">
        <v>51876</v>
      </c>
      <c r="L33" s="36">
        <v>47267</v>
      </c>
      <c r="M33" s="36">
        <v>49665</v>
      </c>
      <c r="N33" s="36">
        <v>73666</v>
      </c>
      <c r="O33" s="36">
        <v>82468</v>
      </c>
      <c r="P33" s="36">
        <v>61636</v>
      </c>
      <c r="Q33" s="36">
        <v>99825</v>
      </c>
      <c r="R33" s="36">
        <v>67281</v>
      </c>
      <c r="S33" s="36">
        <v>94947</v>
      </c>
      <c r="T33" s="36">
        <v>103323</v>
      </c>
      <c r="U33" s="36">
        <v>87576</v>
      </c>
      <c r="V33" s="36">
        <v>78439</v>
      </c>
      <c r="W33" s="36">
        <v>166179</v>
      </c>
      <c r="X33" s="36">
        <v>258048</v>
      </c>
      <c r="Y33" s="36">
        <v>200822</v>
      </c>
      <c r="Z33" s="36">
        <v>106884</v>
      </c>
      <c r="AA33" s="36">
        <v>115058</v>
      </c>
      <c r="AB33" s="36">
        <v>59966</v>
      </c>
      <c r="AC33" s="36">
        <v>35407</v>
      </c>
      <c r="AD33" s="36">
        <v>36820</v>
      </c>
      <c r="AE33" s="36">
        <v>59919</v>
      </c>
      <c r="AF33" s="36">
        <v>51685</v>
      </c>
      <c r="AG33" s="36">
        <v>58620</v>
      </c>
      <c r="AH33" s="36">
        <v>69750</v>
      </c>
      <c r="AI33" s="36">
        <v>148525</v>
      </c>
      <c r="AJ33" s="36">
        <v>135034</v>
      </c>
      <c r="AK33" s="36">
        <v>173802</v>
      </c>
      <c r="AL33" s="36">
        <v>121637</v>
      </c>
      <c r="AM33" s="36">
        <v>110064</v>
      </c>
      <c r="AN33" s="36">
        <v>109203</v>
      </c>
      <c r="AO33" s="36">
        <v>141503</v>
      </c>
      <c r="AP33" s="36">
        <v>129940</v>
      </c>
      <c r="AQ33" s="36">
        <v>158592</v>
      </c>
    </row>
    <row r="34" spans="1:43" s="14" customFormat="1" ht="14.4">
      <c r="A34" s="28" t="s">
        <v>367</v>
      </c>
      <c r="B34" s="28" t="s">
        <v>222</v>
      </c>
      <c r="C34" s="36">
        <v>49243</v>
      </c>
      <c r="D34" s="36">
        <v>60603</v>
      </c>
      <c r="E34" s="36">
        <v>53349</v>
      </c>
      <c r="F34" s="36">
        <v>61709</v>
      </c>
      <c r="G34" s="36">
        <v>44898</v>
      </c>
      <c r="H34" s="36">
        <v>57293</v>
      </c>
      <c r="I34" s="36">
        <v>54007</v>
      </c>
      <c r="J34" s="36">
        <v>66669</v>
      </c>
      <c r="K34" s="36">
        <v>87357</v>
      </c>
      <c r="L34" s="36">
        <v>74091</v>
      </c>
      <c r="M34" s="36">
        <v>79749</v>
      </c>
      <c r="N34" s="36">
        <v>63629</v>
      </c>
      <c r="O34" s="36">
        <v>88715</v>
      </c>
      <c r="P34" s="36">
        <v>86031</v>
      </c>
      <c r="Q34" s="36">
        <v>76048</v>
      </c>
      <c r="R34" s="36">
        <v>71897</v>
      </c>
      <c r="S34" s="36">
        <v>76059</v>
      </c>
      <c r="T34" s="36">
        <v>78043</v>
      </c>
      <c r="U34" s="36">
        <v>81667</v>
      </c>
      <c r="V34" s="36">
        <v>80101</v>
      </c>
      <c r="W34" s="36">
        <v>76539</v>
      </c>
      <c r="X34" s="36">
        <v>64576</v>
      </c>
      <c r="Y34" s="36">
        <v>74843</v>
      </c>
      <c r="Z34" s="36">
        <v>87163</v>
      </c>
      <c r="AA34" s="36">
        <v>94696</v>
      </c>
      <c r="AB34" s="36">
        <v>100411</v>
      </c>
      <c r="AC34" s="36">
        <v>86375</v>
      </c>
      <c r="AD34" s="36">
        <v>88599</v>
      </c>
      <c r="AE34" s="36">
        <v>106778</v>
      </c>
      <c r="AF34" s="36">
        <v>141703</v>
      </c>
      <c r="AG34" s="36">
        <v>144027</v>
      </c>
      <c r="AH34" s="36">
        <v>122254</v>
      </c>
      <c r="AI34" s="36">
        <v>137059</v>
      </c>
      <c r="AJ34" s="36">
        <v>126414</v>
      </c>
      <c r="AK34" s="36">
        <v>124594</v>
      </c>
      <c r="AL34" s="36">
        <v>127810</v>
      </c>
      <c r="AM34" s="36">
        <v>100291</v>
      </c>
      <c r="AN34" s="36">
        <v>107168</v>
      </c>
      <c r="AO34" s="36">
        <v>99362</v>
      </c>
      <c r="AP34" s="36">
        <v>109921</v>
      </c>
      <c r="AQ34" s="36">
        <v>108390</v>
      </c>
    </row>
    <row r="35" spans="1:43" ht="14.4">
      <c r="A35" s="28" t="s">
        <v>368</v>
      </c>
      <c r="B35" s="28" t="s">
        <v>175</v>
      </c>
      <c r="C35" s="36">
        <v>102009</v>
      </c>
      <c r="D35" s="36">
        <v>111187</v>
      </c>
      <c r="E35" s="36">
        <v>101128</v>
      </c>
      <c r="F35" s="36">
        <v>98678</v>
      </c>
      <c r="G35" s="36">
        <v>100609</v>
      </c>
      <c r="H35" s="36">
        <v>112354</v>
      </c>
      <c r="I35" s="36">
        <v>106500</v>
      </c>
      <c r="J35" s="36">
        <v>110829</v>
      </c>
      <c r="K35" s="36">
        <v>126580</v>
      </c>
      <c r="L35" s="36">
        <v>136503</v>
      </c>
      <c r="M35" s="36">
        <v>127148</v>
      </c>
      <c r="N35" s="36">
        <v>127580</v>
      </c>
      <c r="O35" s="36">
        <v>135942</v>
      </c>
      <c r="P35" s="36">
        <v>156714</v>
      </c>
      <c r="Q35" s="36">
        <v>161599</v>
      </c>
      <c r="R35" s="36">
        <v>143202</v>
      </c>
      <c r="S35" s="36">
        <v>146604</v>
      </c>
      <c r="T35" s="36">
        <v>161056</v>
      </c>
      <c r="U35" s="36">
        <v>150506</v>
      </c>
      <c r="V35" s="36">
        <v>140722</v>
      </c>
      <c r="W35" s="36">
        <v>153165</v>
      </c>
      <c r="X35" s="36">
        <v>164335</v>
      </c>
      <c r="Y35" s="36">
        <v>165055</v>
      </c>
      <c r="Z35" s="36">
        <v>186310</v>
      </c>
      <c r="AA35" s="36">
        <v>196368</v>
      </c>
      <c r="AB35" s="36">
        <v>206155</v>
      </c>
      <c r="AC35" s="36">
        <v>185318</v>
      </c>
      <c r="AD35" s="36">
        <v>199169</v>
      </c>
      <c r="AE35" s="36">
        <v>213628</v>
      </c>
      <c r="AF35" s="36">
        <v>216126</v>
      </c>
      <c r="AG35" s="36">
        <v>206729</v>
      </c>
      <c r="AH35" s="36">
        <v>211855</v>
      </c>
      <c r="AI35" s="36">
        <v>216174</v>
      </c>
      <c r="AJ35" s="36">
        <v>219919</v>
      </c>
      <c r="AK35" s="36">
        <v>226812</v>
      </c>
      <c r="AL35" s="36">
        <v>216240</v>
      </c>
      <c r="AM35" s="36">
        <v>227241</v>
      </c>
      <c r="AN35" s="36">
        <v>228122</v>
      </c>
      <c r="AO35" s="36">
        <v>220901</v>
      </c>
      <c r="AP35" s="36">
        <v>214523</v>
      </c>
      <c r="AQ35" s="36">
        <v>203000</v>
      </c>
    </row>
    <row r="36" spans="1:43" s="14" customFormat="1" ht="14.4">
      <c r="A36" s="28" t="s">
        <v>369</v>
      </c>
      <c r="B36" s="28" t="s">
        <v>221</v>
      </c>
      <c r="C36" s="36">
        <v>5908</v>
      </c>
      <c r="D36" s="36">
        <v>9741</v>
      </c>
      <c r="E36" s="36">
        <v>9611</v>
      </c>
      <c r="F36" s="36">
        <v>4737</v>
      </c>
      <c r="G36" s="36">
        <v>4503</v>
      </c>
      <c r="H36" s="36">
        <v>5852</v>
      </c>
      <c r="I36" s="36">
        <v>6303</v>
      </c>
      <c r="J36" s="36">
        <v>10173</v>
      </c>
      <c r="K36" s="36">
        <v>7482</v>
      </c>
      <c r="L36" s="36">
        <v>8714</v>
      </c>
      <c r="M36" s="36">
        <v>10875</v>
      </c>
      <c r="N36" s="36">
        <v>12210</v>
      </c>
      <c r="O36" s="36">
        <v>9221</v>
      </c>
      <c r="P36" s="36">
        <v>9303</v>
      </c>
      <c r="Q36" s="36">
        <v>9078</v>
      </c>
      <c r="R36" s="36">
        <v>8775</v>
      </c>
      <c r="S36" s="36">
        <v>7784</v>
      </c>
      <c r="T36" s="36">
        <v>5924</v>
      </c>
      <c r="U36" s="36">
        <v>8845</v>
      </c>
      <c r="V36" s="36">
        <v>8867</v>
      </c>
      <c r="W36" s="36">
        <v>6675</v>
      </c>
      <c r="X36" s="36">
        <v>6284</v>
      </c>
      <c r="Y36" s="36">
        <v>8760</v>
      </c>
      <c r="Z36" s="36">
        <v>12426</v>
      </c>
      <c r="AA36" s="36">
        <v>14095</v>
      </c>
      <c r="AB36" s="36">
        <v>20077</v>
      </c>
      <c r="AC36" s="36">
        <v>25690</v>
      </c>
      <c r="AD36" s="36">
        <v>42411</v>
      </c>
      <c r="AE36" s="36">
        <v>32488</v>
      </c>
      <c r="AF36" s="36">
        <v>27045</v>
      </c>
      <c r="AG36" s="36">
        <v>25021</v>
      </c>
      <c r="AH36" s="36">
        <v>27283</v>
      </c>
      <c r="AI36" s="36">
        <v>14831</v>
      </c>
      <c r="AJ36" s="36">
        <v>16632</v>
      </c>
      <c r="AK36" s="36">
        <v>13426</v>
      </c>
      <c r="AL36" s="36">
        <v>14051</v>
      </c>
      <c r="AM36" s="36">
        <v>13427</v>
      </c>
      <c r="AN36" s="36">
        <v>22305</v>
      </c>
      <c r="AO36" s="36">
        <v>17347</v>
      </c>
      <c r="AP36" s="36">
        <v>21376</v>
      </c>
      <c r="AQ36" s="36">
        <v>13552</v>
      </c>
    </row>
    <row r="37" spans="1:43" s="14" customFormat="1" ht="14.4">
      <c r="A37" s="28" t="s">
        <v>370</v>
      </c>
      <c r="B37" s="28" t="s">
        <v>220</v>
      </c>
      <c r="C37" s="36">
        <v>3134</v>
      </c>
      <c r="D37" s="36">
        <v>2092</v>
      </c>
      <c r="E37" s="36">
        <v>1609</v>
      </c>
      <c r="F37" s="36">
        <v>1887</v>
      </c>
      <c r="G37" s="36">
        <v>1901</v>
      </c>
      <c r="H37" s="36">
        <v>1802</v>
      </c>
      <c r="I37" s="36">
        <v>2777</v>
      </c>
      <c r="J37" s="36">
        <v>4259</v>
      </c>
      <c r="K37" s="36">
        <v>2002</v>
      </c>
      <c r="L37" s="36">
        <v>2811</v>
      </c>
      <c r="M37" s="36">
        <v>2507</v>
      </c>
      <c r="N37" s="36">
        <v>1893</v>
      </c>
      <c r="O37" s="36">
        <v>1512</v>
      </c>
      <c r="P37" s="36">
        <v>1330</v>
      </c>
      <c r="Q37" s="36">
        <v>1189</v>
      </c>
      <c r="R37" s="36">
        <v>929</v>
      </c>
      <c r="S37" s="36">
        <v>1795</v>
      </c>
      <c r="T37" s="36">
        <v>3252</v>
      </c>
      <c r="U37" s="36">
        <v>2945</v>
      </c>
      <c r="V37" s="36">
        <v>3968</v>
      </c>
      <c r="W37" s="36">
        <v>2914</v>
      </c>
      <c r="X37" s="36">
        <v>2480</v>
      </c>
      <c r="Y37" s="36">
        <v>2596</v>
      </c>
      <c r="Z37" s="36">
        <v>1563</v>
      </c>
      <c r="AA37" s="36">
        <v>1490</v>
      </c>
      <c r="AB37" s="36">
        <v>1516</v>
      </c>
      <c r="AC37" s="36">
        <v>1655</v>
      </c>
      <c r="AD37" s="36">
        <v>1207</v>
      </c>
      <c r="AE37" s="36">
        <v>1453</v>
      </c>
      <c r="AF37" s="36">
        <v>1537</v>
      </c>
      <c r="AG37" s="36">
        <v>1726</v>
      </c>
      <c r="AH37" s="36">
        <v>1310</v>
      </c>
      <c r="AI37" s="36">
        <v>1200</v>
      </c>
      <c r="AJ37" s="36">
        <v>2048</v>
      </c>
      <c r="AK37" s="36">
        <v>2491</v>
      </c>
      <c r="AL37" s="36">
        <v>1997</v>
      </c>
      <c r="AM37" s="36">
        <v>2205</v>
      </c>
      <c r="AN37" s="36">
        <v>1979</v>
      </c>
      <c r="AO37" s="36">
        <v>2488</v>
      </c>
      <c r="AP37" s="36">
        <v>1361</v>
      </c>
      <c r="AQ37" s="36">
        <v>1235</v>
      </c>
    </row>
    <row r="38" spans="1:43" s="14" customFormat="1" ht="14.4">
      <c r="A38" s="463" t="s">
        <v>739</v>
      </c>
      <c r="B38" s="28" t="s">
        <v>742</v>
      </c>
      <c r="C38" s="36" t="s">
        <v>740</v>
      </c>
      <c r="D38" s="36" t="s">
        <v>740</v>
      </c>
      <c r="E38" s="36" t="s">
        <v>740</v>
      </c>
      <c r="F38" s="36" t="s">
        <v>740</v>
      </c>
      <c r="G38" s="36" t="s">
        <v>740</v>
      </c>
      <c r="H38" s="36" t="s">
        <v>740</v>
      </c>
      <c r="I38" s="36" t="s">
        <v>740</v>
      </c>
      <c r="J38" s="36" t="s">
        <v>740</v>
      </c>
      <c r="K38" s="36" t="s">
        <v>740</v>
      </c>
      <c r="L38" s="36" t="s">
        <v>740</v>
      </c>
      <c r="M38" s="36" t="s">
        <v>740</v>
      </c>
      <c r="N38" s="36" t="s">
        <v>740</v>
      </c>
      <c r="O38" s="36" t="s">
        <v>740</v>
      </c>
      <c r="P38" s="36" t="s">
        <v>740</v>
      </c>
      <c r="Q38" s="36" t="s">
        <v>740</v>
      </c>
      <c r="R38" s="36" t="s">
        <v>740</v>
      </c>
      <c r="S38" s="36" t="s">
        <v>740</v>
      </c>
      <c r="T38" s="36" t="s">
        <v>740</v>
      </c>
      <c r="U38" s="36" t="s">
        <v>740</v>
      </c>
      <c r="V38" s="36" t="s">
        <v>740</v>
      </c>
      <c r="W38" s="36" t="s">
        <v>740</v>
      </c>
      <c r="X38" s="36" t="s">
        <v>740</v>
      </c>
      <c r="Y38" s="36" t="s">
        <v>740</v>
      </c>
      <c r="Z38" s="36" t="s">
        <v>740</v>
      </c>
      <c r="AA38" s="36" t="s">
        <v>740</v>
      </c>
      <c r="AB38" s="36" t="s">
        <v>740</v>
      </c>
      <c r="AC38" s="36" t="s">
        <v>740</v>
      </c>
      <c r="AD38" s="36" t="s">
        <v>740</v>
      </c>
      <c r="AE38" s="36" t="s">
        <v>740</v>
      </c>
      <c r="AF38" s="36" t="s">
        <v>740</v>
      </c>
      <c r="AG38" s="36" t="s">
        <v>740</v>
      </c>
      <c r="AH38" s="36" t="s">
        <v>740</v>
      </c>
      <c r="AI38" s="36" t="s">
        <v>740</v>
      </c>
      <c r="AJ38" s="36" t="s">
        <v>740</v>
      </c>
      <c r="AK38" s="36" t="s">
        <v>740</v>
      </c>
      <c r="AL38" s="36" t="s">
        <v>740</v>
      </c>
      <c r="AM38" s="36">
        <v>8313</v>
      </c>
      <c r="AN38" s="36">
        <v>9056</v>
      </c>
      <c r="AO38" s="36">
        <v>7830</v>
      </c>
      <c r="AP38" s="36">
        <v>8661</v>
      </c>
      <c r="AQ38" s="36">
        <v>8263</v>
      </c>
    </row>
    <row r="39" spans="1:43" ht="14.4">
      <c r="A39" s="28" t="s">
        <v>593</v>
      </c>
      <c r="B39" s="28" t="s">
        <v>20</v>
      </c>
      <c r="C39" s="36">
        <v>13391</v>
      </c>
      <c r="D39" s="36">
        <v>13626</v>
      </c>
      <c r="E39" s="36">
        <v>15392</v>
      </c>
      <c r="F39" s="36">
        <v>17198</v>
      </c>
      <c r="G39" s="36">
        <v>17584</v>
      </c>
      <c r="H39" s="36">
        <v>16068</v>
      </c>
      <c r="I39" s="36">
        <v>12492</v>
      </c>
      <c r="J39" s="36">
        <v>11279</v>
      </c>
      <c r="K39" s="36">
        <v>12609</v>
      </c>
      <c r="L39" s="36">
        <v>12657</v>
      </c>
      <c r="M39" s="36">
        <v>11898</v>
      </c>
      <c r="N39" s="36">
        <v>16819</v>
      </c>
      <c r="O39" s="36">
        <v>16178</v>
      </c>
      <c r="P39" s="36">
        <v>14288</v>
      </c>
      <c r="Q39" s="36">
        <v>13852</v>
      </c>
      <c r="R39" s="36">
        <v>14417</v>
      </c>
      <c r="S39" s="36">
        <v>14354</v>
      </c>
      <c r="T39" s="36">
        <v>17776</v>
      </c>
      <c r="U39" s="36">
        <v>14521</v>
      </c>
      <c r="V39" s="36">
        <v>17887</v>
      </c>
      <c r="W39" s="36">
        <v>23222</v>
      </c>
      <c r="X39" s="36">
        <v>17903</v>
      </c>
      <c r="Y39" s="36">
        <v>17875</v>
      </c>
      <c r="Z39" s="36">
        <v>17676</v>
      </c>
      <c r="AA39" s="36">
        <v>15083</v>
      </c>
      <c r="AB39" s="36">
        <v>17139</v>
      </c>
      <c r="AC39" s="36">
        <v>14642</v>
      </c>
      <c r="AD39" s="36">
        <v>34764</v>
      </c>
      <c r="AE39" s="36">
        <v>40856</v>
      </c>
      <c r="AF39" s="36">
        <v>47531</v>
      </c>
      <c r="AG39" s="36">
        <v>48880</v>
      </c>
      <c r="AH39" s="36">
        <v>23211</v>
      </c>
      <c r="AI39" s="36">
        <v>22241</v>
      </c>
      <c r="AJ39" s="36">
        <v>25180</v>
      </c>
      <c r="AK39" s="36">
        <v>24986</v>
      </c>
      <c r="AL39" s="36">
        <v>28994</v>
      </c>
      <c r="AM39" s="36">
        <v>29746</v>
      </c>
      <c r="AN39" s="36">
        <v>31453</v>
      </c>
      <c r="AO39" s="36">
        <v>21586</v>
      </c>
      <c r="AP39" s="36">
        <v>21183</v>
      </c>
      <c r="AQ39" s="36">
        <v>22407</v>
      </c>
    </row>
    <row r="40" spans="1:43" s="213" customFormat="1" ht="14.4">
      <c r="A40" s="399" t="s">
        <v>707</v>
      </c>
      <c r="B40" s="399" t="s">
        <v>21</v>
      </c>
      <c r="C40" s="398">
        <v>337678</v>
      </c>
      <c r="D40" s="398">
        <v>364409</v>
      </c>
      <c r="E40" s="398">
        <v>352707</v>
      </c>
      <c r="F40" s="398">
        <v>346157</v>
      </c>
      <c r="G40" s="398">
        <v>333152</v>
      </c>
      <c r="H40" s="398">
        <v>343522</v>
      </c>
      <c r="I40" s="398">
        <v>335742</v>
      </c>
      <c r="J40" s="398">
        <v>377490</v>
      </c>
      <c r="K40" s="398">
        <v>424923</v>
      </c>
      <c r="L40" s="398">
        <v>419274</v>
      </c>
      <c r="M40" s="398">
        <v>426587</v>
      </c>
      <c r="N40" s="398">
        <v>455288</v>
      </c>
      <c r="O40" s="398">
        <v>475995</v>
      </c>
      <c r="P40" s="398">
        <v>471604</v>
      </c>
      <c r="Q40" s="398">
        <v>515017</v>
      </c>
      <c r="R40" s="398">
        <v>463098</v>
      </c>
      <c r="S40" s="398">
        <v>485636</v>
      </c>
      <c r="T40" s="398">
        <v>512987</v>
      </c>
      <c r="U40" s="398">
        <v>488582</v>
      </c>
      <c r="V40" s="398">
        <v>482490</v>
      </c>
      <c r="W40" s="398">
        <v>564482</v>
      </c>
      <c r="X40" s="398">
        <v>632678</v>
      </c>
      <c r="Y40" s="398">
        <v>606073</v>
      </c>
      <c r="Z40" s="398">
        <v>563898</v>
      </c>
      <c r="AA40" s="398">
        <v>592332</v>
      </c>
      <c r="AB40" s="398">
        <v>563357</v>
      </c>
      <c r="AC40" s="398">
        <v>515040</v>
      </c>
      <c r="AD40" s="398">
        <v>599408</v>
      </c>
      <c r="AE40" s="398">
        <v>662394</v>
      </c>
      <c r="AF40" s="398">
        <v>701570</v>
      </c>
      <c r="AG40" s="398">
        <v>707648</v>
      </c>
      <c r="AH40" s="398">
        <v>669999</v>
      </c>
      <c r="AI40" s="398">
        <v>743197</v>
      </c>
      <c r="AJ40" s="398">
        <v>730650</v>
      </c>
      <c r="AK40" s="398">
        <v>773315</v>
      </c>
      <c r="AL40" s="398">
        <v>717298</v>
      </c>
      <c r="AM40" s="398">
        <v>690617</v>
      </c>
      <c r="AN40" s="398">
        <v>704067</v>
      </c>
      <c r="AO40" s="398">
        <v>698926</v>
      </c>
      <c r="AP40" s="398">
        <v>708771</v>
      </c>
      <c r="AQ40" s="398">
        <v>704885</v>
      </c>
    </row>
    <row r="41" spans="1:43" ht="6" customHeight="1">
      <c r="A41" s="30"/>
      <c r="B41" s="30"/>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row>
    <row r="42" spans="1:43" s="319" customFormat="1" ht="14.4">
      <c r="A42" s="320" t="s">
        <v>607</v>
      </c>
      <c r="B42" s="320" t="s">
        <v>179</v>
      </c>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row>
    <row r="43" spans="1:43" s="14" customFormat="1" ht="14.4">
      <c r="A43" s="28" t="s">
        <v>372</v>
      </c>
      <c r="B43" s="28" t="s">
        <v>180</v>
      </c>
      <c r="C43" s="36">
        <v>379858</v>
      </c>
      <c r="D43" s="36">
        <v>382027</v>
      </c>
      <c r="E43" s="36">
        <v>378801</v>
      </c>
      <c r="F43" s="36">
        <v>372034</v>
      </c>
      <c r="G43" s="36">
        <v>372383</v>
      </c>
      <c r="H43" s="36">
        <v>340835</v>
      </c>
      <c r="I43" s="36">
        <v>343321</v>
      </c>
      <c r="J43" s="36">
        <v>330609</v>
      </c>
      <c r="K43" s="36">
        <v>308465</v>
      </c>
      <c r="L43" s="36">
        <v>327376</v>
      </c>
      <c r="M43" s="36">
        <v>333359</v>
      </c>
      <c r="N43" s="36">
        <v>351789</v>
      </c>
      <c r="O43" s="36">
        <v>333229</v>
      </c>
      <c r="P43" s="36">
        <v>361249</v>
      </c>
      <c r="Q43" s="36">
        <v>376139</v>
      </c>
      <c r="R43" s="36">
        <v>402601</v>
      </c>
      <c r="S43" s="36">
        <v>430808</v>
      </c>
      <c r="T43" s="36">
        <v>437967</v>
      </c>
      <c r="U43" s="36">
        <v>436674</v>
      </c>
      <c r="V43" s="36">
        <v>444301</v>
      </c>
      <c r="W43" s="36">
        <v>407347</v>
      </c>
      <c r="X43" s="36">
        <v>569268</v>
      </c>
      <c r="Y43" s="36">
        <v>592385</v>
      </c>
      <c r="Z43" s="36">
        <v>593912</v>
      </c>
      <c r="AA43" s="36">
        <v>594945</v>
      </c>
      <c r="AB43" s="36">
        <v>596138</v>
      </c>
      <c r="AC43" s="36">
        <v>596327</v>
      </c>
      <c r="AD43" s="36">
        <v>477774</v>
      </c>
      <c r="AE43" s="36">
        <v>483842</v>
      </c>
      <c r="AF43" s="36">
        <v>466953</v>
      </c>
      <c r="AG43" s="36">
        <v>466301</v>
      </c>
      <c r="AH43" s="36">
        <v>458237</v>
      </c>
      <c r="AI43" s="36">
        <v>420499</v>
      </c>
      <c r="AJ43" s="36">
        <v>446819</v>
      </c>
      <c r="AK43" s="36">
        <v>434638</v>
      </c>
      <c r="AL43" s="36">
        <v>445561</v>
      </c>
      <c r="AM43" s="36">
        <v>451081</v>
      </c>
      <c r="AN43" s="36">
        <v>436628</v>
      </c>
      <c r="AO43" s="36">
        <v>415124</v>
      </c>
      <c r="AP43" s="36">
        <v>409876</v>
      </c>
      <c r="AQ43" s="36">
        <v>398582</v>
      </c>
    </row>
    <row r="44" spans="1:43" s="14" customFormat="1" ht="14.4">
      <c r="A44" s="28" t="s">
        <v>373</v>
      </c>
      <c r="B44" s="28" t="s">
        <v>181</v>
      </c>
      <c r="C44" s="36">
        <v>25095</v>
      </c>
      <c r="D44" s="36">
        <v>34118</v>
      </c>
      <c r="E44" s="36">
        <v>16419</v>
      </c>
      <c r="F44" s="36">
        <v>32666</v>
      </c>
      <c r="G44" s="36">
        <v>14741</v>
      </c>
      <c r="H44" s="36">
        <v>5647</v>
      </c>
      <c r="I44" s="36">
        <v>9001</v>
      </c>
      <c r="J44" s="36">
        <v>22110</v>
      </c>
      <c r="K44" s="36">
        <v>17551</v>
      </c>
      <c r="L44" s="36">
        <v>21675</v>
      </c>
      <c r="M44" s="36">
        <v>34080</v>
      </c>
      <c r="N44" s="36">
        <v>59492</v>
      </c>
      <c r="O44" s="36">
        <v>47093</v>
      </c>
      <c r="P44" s="36">
        <v>40323</v>
      </c>
      <c r="Q44" s="36">
        <v>42880</v>
      </c>
      <c r="R44" s="36">
        <v>34989</v>
      </c>
      <c r="S44" s="36">
        <v>38461</v>
      </c>
      <c r="T44" s="36">
        <v>34330</v>
      </c>
      <c r="U44" s="36">
        <v>33015</v>
      </c>
      <c r="V44" s="36">
        <v>41846</v>
      </c>
      <c r="W44" s="36">
        <v>28903</v>
      </c>
      <c r="X44" s="36">
        <v>27662</v>
      </c>
      <c r="Y44" s="36">
        <v>28519</v>
      </c>
      <c r="Z44" s="36">
        <v>35153</v>
      </c>
      <c r="AA44" s="36">
        <v>40866</v>
      </c>
      <c r="AB44" s="36">
        <v>38660</v>
      </c>
      <c r="AC44" s="36">
        <v>39389</v>
      </c>
      <c r="AD44" s="36">
        <v>35814</v>
      </c>
      <c r="AE44" s="36">
        <v>34731</v>
      </c>
      <c r="AF44" s="36">
        <v>31099</v>
      </c>
      <c r="AG44" s="36">
        <v>26521</v>
      </c>
      <c r="AH44" s="36">
        <v>28851</v>
      </c>
      <c r="AI44" s="36">
        <v>28866</v>
      </c>
      <c r="AJ44" s="36">
        <v>33658</v>
      </c>
      <c r="AK44" s="36">
        <v>34164</v>
      </c>
      <c r="AL44" s="36">
        <v>37869</v>
      </c>
      <c r="AM44" s="36">
        <v>46536</v>
      </c>
      <c r="AN44" s="36">
        <v>38959</v>
      </c>
      <c r="AO44" s="36">
        <v>30212</v>
      </c>
      <c r="AP44" s="36">
        <v>22865</v>
      </c>
      <c r="AQ44" s="36">
        <v>19799</v>
      </c>
    </row>
    <row r="45" spans="1:43" s="14" customFormat="1" ht="14.4">
      <c r="A45" s="28" t="s">
        <v>374</v>
      </c>
      <c r="B45" s="28" t="s">
        <v>223</v>
      </c>
      <c r="C45" s="36">
        <v>87047</v>
      </c>
      <c r="D45" s="36">
        <v>62284</v>
      </c>
      <c r="E45" s="36">
        <v>65440</v>
      </c>
      <c r="F45" s="36">
        <v>58057</v>
      </c>
      <c r="G45" s="36">
        <v>69510</v>
      </c>
      <c r="H45" s="36">
        <v>74429</v>
      </c>
      <c r="I45" s="36">
        <v>69652</v>
      </c>
      <c r="J45" s="36">
        <v>66865</v>
      </c>
      <c r="K45" s="36">
        <v>69921</v>
      </c>
      <c r="L45" s="36">
        <v>67110</v>
      </c>
      <c r="M45" s="36">
        <v>63897</v>
      </c>
      <c r="N45" s="36">
        <v>50585</v>
      </c>
      <c r="O45" s="36">
        <v>60569</v>
      </c>
      <c r="P45" s="36">
        <v>56075</v>
      </c>
      <c r="Q45" s="36">
        <v>54981</v>
      </c>
      <c r="R45" s="36">
        <v>61478</v>
      </c>
      <c r="S45" s="36">
        <v>55832</v>
      </c>
      <c r="T45" s="36">
        <v>54154</v>
      </c>
      <c r="U45" s="36">
        <v>54949</v>
      </c>
      <c r="V45" s="36">
        <v>62454</v>
      </c>
      <c r="W45" s="36">
        <v>59194</v>
      </c>
      <c r="X45" s="36">
        <v>62093</v>
      </c>
      <c r="Y45" s="36">
        <v>61785</v>
      </c>
      <c r="Z45" s="36">
        <v>64736</v>
      </c>
      <c r="AA45" s="36">
        <v>67186</v>
      </c>
      <c r="AB45" s="36">
        <v>65399</v>
      </c>
      <c r="AC45" s="36">
        <v>65984</v>
      </c>
      <c r="AD45" s="36">
        <v>53805</v>
      </c>
      <c r="AE45" s="36">
        <v>53480</v>
      </c>
      <c r="AF45" s="36">
        <v>50325</v>
      </c>
      <c r="AG45" s="36">
        <v>53264</v>
      </c>
      <c r="AH45" s="36">
        <v>45578</v>
      </c>
      <c r="AI45" s="36">
        <v>46030</v>
      </c>
      <c r="AJ45" s="36">
        <v>47307</v>
      </c>
      <c r="AK45" s="36">
        <v>49209</v>
      </c>
      <c r="AL45" s="36">
        <v>50026</v>
      </c>
      <c r="AM45" s="36">
        <v>51137</v>
      </c>
      <c r="AN45" s="36">
        <v>50607</v>
      </c>
      <c r="AO45" s="36">
        <v>51326</v>
      </c>
      <c r="AP45" s="36">
        <v>51370</v>
      </c>
      <c r="AQ45" s="36">
        <v>49409</v>
      </c>
    </row>
    <row r="46" spans="1:43" s="14" customFormat="1" ht="14.4">
      <c r="A46" s="28" t="s">
        <v>370</v>
      </c>
      <c r="B46" s="28" t="s">
        <v>220</v>
      </c>
      <c r="C46" s="36">
        <v>11187</v>
      </c>
      <c r="D46" s="36">
        <v>11065</v>
      </c>
      <c r="E46" s="36">
        <v>10900</v>
      </c>
      <c r="F46" s="36">
        <v>12821</v>
      </c>
      <c r="G46" s="36">
        <v>13034</v>
      </c>
      <c r="H46" s="36">
        <v>11099</v>
      </c>
      <c r="I46" s="36">
        <v>9337</v>
      </c>
      <c r="J46" s="36">
        <v>10701</v>
      </c>
      <c r="K46" s="36">
        <v>9494</v>
      </c>
      <c r="L46" s="36">
        <v>8604</v>
      </c>
      <c r="M46" s="36">
        <v>9774</v>
      </c>
      <c r="N46" s="36">
        <v>10045</v>
      </c>
      <c r="O46" s="36">
        <v>9143</v>
      </c>
      <c r="P46" s="36">
        <v>7104</v>
      </c>
      <c r="Q46" s="36">
        <v>8001</v>
      </c>
      <c r="R46" s="36">
        <v>8049</v>
      </c>
      <c r="S46" s="36">
        <v>8911</v>
      </c>
      <c r="T46" s="36">
        <v>7797</v>
      </c>
      <c r="U46" s="36">
        <v>8355</v>
      </c>
      <c r="V46" s="36">
        <v>8286</v>
      </c>
      <c r="W46" s="36">
        <v>7625</v>
      </c>
      <c r="X46" s="36">
        <v>7435</v>
      </c>
      <c r="Y46" s="36">
        <v>12535</v>
      </c>
      <c r="Z46" s="36">
        <v>12353</v>
      </c>
      <c r="AA46" s="36">
        <v>11432</v>
      </c>
      <c r="AB46" s="36">
        <v>11186</v>
      </c>
      <c r="AC46" s="36">
        <v>10594</v>
      </c>
      <c r="AD46" s="36">
        <v>12064</v>
      </c>
      <c r="AE46" s="36">
        <v>17834</v>
      </c>
      <c r="AF46" s="36">
        <v>15790</v>
      </c>
      <c r="AG46" s="36">
        <v>14620</v>
      </c>
      <c r="AH46" s="36">
        <v>17783</v>
      </c>
      <c r="AI46" s="36">
        <v>16265</v>
      </c>
      <c r="AJ46" s="36">
        <v>16036</v>
      </c>
      <c r="AK46" s="36">
        <v>12370</v>
      </c>
      <c r="AL46" s="36">
        <v>10973</v>
      </c>
      <c r="AM46" s="36">
        <v>8860</v>
      </c>
      <c r="AN46" s="36">
        <v>8866</v>
      </c>
      <c r="AO46" s="36">
        <v>12563</v>
      </c>
      <c r="AP46" s="36">
        <v>12883</v>
      </c>
      <c r="AQ46" s="36">
        <v>13003</v>
      </c>
    </row>
    <row r="47" spans="1:43" ht="14.4">
      <c r="A47" s="28" t="s">
        <v>375</v>
      </c>
      <c r="B47" s="28" t="s">
        <v>178</v>
      </c>
      <c r="C47" s="36">
        <v>5265</v>
      </c>
      <c r="D47" s="36">
        <v>4865</v>
      </c>
      <c r="E47" s="36">
        <v>5752</v>
      </c>
      <c r="F47" s="36">
        <v>5758</v>
      </c>
      <c r="G47" s="36">
        <v>5782</v>
      </c>
      <c r="H47" s="36">
        <v>4841</v>
      </c>
      <c r="I47" s="36">
        <v>4477</v>
      </c>
      <c r="J47" s="36">
        <v>4929</v>
      </c>
      <c r="K47" s="36">
        <v>11806</v>
      </c>
      <c r="L47" s="36">
        <v>12242</v>
      </c>
      <c r="M47" s="36">
        <v>12664</v>
      </c>
      <c r="N47" s="36">
        <v>11463</v>
      </c>
      <c r="O47" s="36">
        <v>10812</v>
      </c>
      <c r="P47" s="36">
        <v>10911</v>
      </c>
      <c r="Q47" s="36">
        <v>4819</v>
      </c>
      <c r="R47" s="36">
        <v>11954</v>
      </c>
      <c r="S47" s="36">
        <v>11507</v>
      </c>
      <c r="T47" s="36">
        <v>11490</v>
      </c>
      <c r="U47" s="36">
        <v>11728</v>
      </c>
      <c r="V47" s="36">
        <v>13399</v>
      </c>
      <c r="W47" s="36">
        <v>14233</v>
      </c>
      <c r="X47" s="36">
        <v>18714</v>
      </c>
      <c r="Y47" s="36">
        <v>23344</v>
      </c>
      <c r="Z47" s="36">
        <v>21363</v>
      </c>
      <c r="AA47" s="36">
        <v>22826</v>
      </c>
      <c r="AB47" s="36">
        <v>24711</v>
      </c>
      <c r="AC47" s="36">
        <v>24724</v>
      </c>
      <c r="AD47" s="36">
        <v>5782</v>
      </c>
      <c r="AE47" s="36">
        <v>7002</v>
      </c>
      <c r="AF47" s="36">
        <v>7611</v>
      </c>
      <c r="AG47" s="36">
        <v>7826</v>
      </c>
      <c r="AH47" s="36">
        <v>7989</v>
      </c>
      <c r="AI47" s="36">
        <v>9085</v>
      </c>
      <c r="AJ47" s="36">
        <v>7905</v>
      </c>
      <c r="AK47" s="36">
        <v>8259</v>
      </c>
      <c r="AL47" s="36">
        <v>16922</v>
      </c>
      <c r="AM47" s="36">
        <v>14471</v>
      </c>
      <c r="AN47" s="36">
        <v>15563</v>
      </c>
      <c r="AO47" s="36">
        <v>11830</v>
      </c>
      <c r="AP47" s="36">
        <v>12199</v>
      </c>
      <c r="AQ47" s="36">
        <v>11973</v>
      </c>
    </row>
    <row r="48" spans="1:43" s="213" customFormat="1" ht="14.4">
      <c r="A48" s="399" t="s">
        <v>683</v>
      </c>
      <c r="B48" s="399" t="s">
        <v>182</v>
      </c>
      <c r="C48" s="398">
        <v>508453</v>
      </c>
      <c r="D48" s="398">
        <v>494362</v>
      </c>
      <c r="E48" s="398">
        <v>477315</v>
      </c>
      <c r="F48" s="398">
        <v>481338</v>
      </c>
      <c r="G48" s="398">
        <v>475451</v>
      </c>
      <c r="H48" s="398">
        <v>436854</v>
      </c>
      <c r="I48" s="398">
        <v>435790</v>
      </c>
      <c r="J48" s="398">
        <v>435216</v>
      </c>
      <c r="K48" s="398">
        <v>417239</v>
      </c>
      <c r="L48" s="398">
        <v>437008</v>
      </c>
      <c r="M48" s="398">
        <v>453775</v>
      </c>
      <c r="N48" s="398">
        <v>483376</v>
      </c>
      <c r="O48" s="398">
        <v>460848</v>
      </c>
      <c r="P48" s="398">
        <v>475665</v>
      </c>
      <c r="Q48" s="398">
        <v>486823</v>
      </c>
      <c r="R48" s="398">
        <v>519074</v>
      </c>
      <c r="S48" s="398">
        <v>545521</v>
      </c>
      <c r="T48" s="398">
        <v>545740</v>
      </c>
      <c r="U48" s="398">
        <v>544724</v>
      </c>
      <c r="V48" s="398">
        <v>570288</v>
      </c>
      <c r="W48" s="398">
        <v>517304</v>
      </c>
      <c r="X48" s="398">
        <v>685174</v>
      </c>
      <c r="Y48" s="398">
        <v>718572</v>
      </c>
      <c r="Z48" s="398">
        <v>727519</v>
      </c>
      <c r="AA48" s="398">
        <v>737257</v>
      </c>
      <c r="AB48" s="398">
        <v>736097</v>
      </c>
      <c r="AC48" s="398">
        <v>737020</v>
      </c>
      <c r="AD48" s="398">
        <v>585241</v>
      </c>
      <c r="AE48" s="398">
        <v>596891</v>
      </c>
      <c r="AF48" s="398">
        <v>571779</v>
      </c>
      <c r="AG48" s="398">
        <v>568534</v>
      </c>
      <c r="AH48" s="398">
        <v>558439</v>
      </c>
      <c r="AI48" s="398">
        <v>520747</v>
      </c>
      <c r="AJ48" s="398">
        <v>551728</v>
      </c>
      <c r="AK48" s="398">
        <v>538641</v>
      </c>
      <c r="AL48" s="398">
        <v>561354</v>
      </c>
      <c r="AM48" s="398">
        <v>572087</v>
      </c>
      <c r="AN48" s="398">
        <v>550625</v>
      </c>
      <c r="AO48" s="398">
        <v>521056</v>
      </c>
      <c r="AP48" s="398">
        <v>509196</v>
      </c>
      <c r="AQ48" s="398">
        <v>492768</v>
      </c>
    </row>
    <row r="49" spans="1:43" ht="6" customHeight="1">
      <c r="A49" s="34"/>
      <c r="B49" s="34"/>
      <c r="C49" s="36"/>
      <c r="D49" s="36"/>
      <c r="E49" s="36"/>
      <c r="F49" s="36"/>
      <c r="G49" s="36"/>
      <c r="H49" s="36"/>
      <c r="I49" s="36"/>
      <c r="J49" s="36"/>
      <c r="K49" s="36"/>
      <c r="L49" s="36"/>
      <c r="AK49" s="14"/>
      <c r="AL49" s="14"/>
      <c r="AM49" s="14"/>
      <c r="AN49" s="14"/>
      <c r="AO49" s="14"/>
      <c r="AP49" s="14"/>
      <c r="AQ49" s="14"/>
    </row>
    <row r="50" spans="1:43" s="319" customFormat="1" ht="14.4">
      <c r="A50" s="320" t="s">
        <v>608</v>
      </c>
      <c r="B50" s="320" t="s">
        <v>183</v>
      </c>
      <c r="C50" s="318"/>
      <c r="D50" s="318"/>
      <c r="E50" s="318"/>
      <c r="F50" s="318"/>
      <c r="G50" s="318"/>
      <c r="H50" s="318"/>
      <c r="I50" s="318"/>
      <c r="J50" s="318"/>
      <c r="K50" s="318"/>
      <c r="L50" s="318"/>
      <c r="O50" s="324"/>
      <c r="P50" s="324"/>
      <c r="Q50" s="324"/>
      <c r="R50" s="324"/>
      <c r="S50" s="324"/>
      <c r="T50" s="324"/>
      <c r="U50" s="324"/>
      <c r="V50" s="324"/>
      <c r="W50" s="324"/>
      <c r="X50" s="324"/>
      <c r="Y50" s="324"/>
      <c r="Z50" s="324"/>
      <c r="AA50" s="324"/>
      <c r="AB50" s="324"/>
      <c r="AC50" s="324"/>
      <c r="AD50" s="324"/>
      <c r="AE50" s="324"/>
      <c r="AF50" s="324"/>
      <c r="AG50" s="324"/>
      <c r="AH50" s="324"/>
      <c r="AI50" s="324"/>
      <c r="AJ50" s="324"/>
      <c r="AK50" s="324"/>
      <c r="AL50" s="324"/>
      <c r="AM50" s="324"/>
      <c r="AN50" s="324"/>
      <c r="AO50" s="324"/>
      <c r="AP50" s="324"/>
      <c r="AQ50" s="324"/>
    </row>
    <row r="51" spans="1:43" ht="14.4">
      <c r="A51" s="28" t="s">
        <v>376</v>
      </c>
      <c r="B51" s="28" t="s">
        <v>188</v>
      </c>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row>
    <row r="52" spans="1:43" ht="14.4">
      <c r="A52" s="35" t="s">
        <v>377</v>
      </c>
      <c r="B52" s="35" t="s">
        <v>186</v>
      </c>
      <c r="C52" s="36">
        <v>90873</v>
      </c>
      <c r="D52" s="36">
        <v>90873</v>
      </c>
      <c r="E52" s="36">
        <v>90873</v>
      </c>
      <c r="F52" s="36">
        <v>90873</v>
      </c>
      <c r="G52" s="36">
        <v>90873</v>
      </c>
      <c r="H52" s="36">
        <v>90873</v>
      </c>
      <c r="I52" s="36">
        <v>90873</v>
      </c>
      <c r="J52" s="36">
        <v>90873</v>
      </c>
      <c r="K52" s="36">
        <v>90873</v>
      </c>
      <c r="L52" s="36">
        <v>90873</v>
      </c>
      <c r="M52" s="36">
        <v>90873</v>
      </c>
      <c r="N52" s="36">
        <v>90873</v>
      </c>
      <c r="O52" s="36">
        <v>90873</v>
      </c>
      <c r="P52" s="36">
        <v>90873</v>
      </c>
      <c r="Q52" s="36">
        <v>90873</v>
      </c>
      <c r="R52" s="36">
        <v>90873</v>
      </c>
      <c r="S52" s="36">
        <v>90873</v>
      </c>
      <c r="T52" s="36">
        <v>90873</v>
      </c>
      <c r="U52" s="36">
        <v>90873</v>
      </c>
      <c r="V52" s="36">
        <v>90873</v>
      </c>
      <c r="W52" s="36">
        <v>90873</v>
      </c>
      <c r="X52" s="36">
        <v>90873</v>
      </c>
      <c r="Y52" s="36">
        <v>90873</v>
      </c>
      <c r="Z52" s="36">
        <v>90873</v>
      </c>
      <c r="AA52" s="36">
        <v>90873</v>
      </c>
      <c r="AB52" s="36">
        <v>90873</v>
      </c>
      <c r="AC52" s="36">
        <v>90873</v>
      </c>
      <c r="AD52" s="36">
        <v>90873</v>
      </c>
      <c r="AE52" s="36">
        <v>90873</v>
      </c>
      <c r="AF52" s="36">
        <v>90873</v>
      </c>
      <c r="AG52" s="36">
        <v>90873</v>
      </c>
      <c r="AH52" s="36">
        <v>90873</v>
      </c>
      <c r="AI52" s="36">
        <v>90873</v>
      </c>
      <c r="AJ52" s="36">
        <v>90873</v>
      </c>
      <c r="AK52" s="36">
        <v>90873</v>
      </c>
      <c r="AL52" s="36">
        <v>90873</v>
      </c>
      <c r="AM52" s="36">
        <v>90873</v>
      </c>
      <c r="AN52" s="36">
        <v>90873</v>
      </c>
      <c r="AO52" s="36">
        <v>90873</v>
      </c>
      <c r="AP52" s="36">
        <v>90873</v>
      </c>
      <c r="AQ52" s="36">
        <v>90873</v>
      </c>
    </row>
    <row r="53" spans="1:43" ht="14.4">
      <c r="A53" s="35" t="s">
        <v>378</v>
      </c>
      <c r="B53" s="35" t="s">
        <v>224</v>
      </c>
      <c r="C53" s="36">
        <v>100656</v>
      </c>
      <c r="D53" s="36">
        <v>100573</v>
      </c>
      <c r="E53" s="36">
        <v>100794</v>
      </c>
      <c r="F53" s="36">
        <v>100802</v>
      </c>
      <c r="G53" s="36">
        <v>100748</v>
      </c>
      <c r="H53" s="36">
        <v>100705</v>
      </c>
      <c r="I53" s="36">
        <v>100948</v>
      </c>
      <c r="J53" s="36">
        <v>101237</v>
      </c>
      <c r="K53" s="36">
        <v>101306</v>
      </c>
      <c r="L53" s="36">
        <v>101263</v>
      </c>
      <c r="M53" s="36">
        <v>101444</v>
      </c>
      <c r="N53" s="36">
        <v>101420</v>
      </c>
      <c r="O53" s="36">
        <v>101361</v>
      </c>
      <c r="P53" s="36">
        <v>101479</v>
      </c>
      <c r="Q53" s="36">
        <v>101527</v>
      </c>
      <c r="R53" s="36">
        <v>94368</v>
      </c>
      <c r="S53" s="36">
        <v>94252</v>
      </c>
      <c r="T53" s="36">
        <v>94297</v>
      </c>
      <c r="U53" s="36">
        <v>93900</v>
      </c>
      <c r="V53" s="36">
        <v>92593</v>
      </c>
      <c r="W53" s="36">
        <v>92587</v>
      </c>
      <c r="X53" s="36">
        <v>94262</v>
      </c>
      <c r="Y53" s="36">
        <v>87161</v>
      </c>
      <c r="Z53" s="36">
        <v>83501</v>
      </c>
      <c r="AA53" s="36">
        <v>83728</v>
      </c>
      <c r="AB53" s="36">
        <v>82027</v>
      </c>
      <c r="AC53" s="36">
        <v>81699</v>
      </c>
      <c r="AD53" s="36">
        <v>81621</v>
      </c>
      <c r="AE53" s="36">
        <v>81026</v>
      </c>
      <c r="AF53" s="36">
        <v>79842</v>
      </c>
      <c r="AG53" s="36">
        <v>87559</v>
      </c>
      <c r="AH53" s="36">
        <v>97094</v>
      </c>
      <c r="AI53" s="36">
        <v>96684</v>
      </c>
      <c r="AJ53" s="36">
        <v>96992</v>
      </c>
      <c r="AK53" s="36">
        <v>97085</v>
      </c>
      <c r="AL53" s="36">
        <v>97056</v>
      </c>
      <c r="AM53" s="36">
        <v>95787</v>
      </c>
      <c r="AN53" s="36">
        <v>95774</v>
      </c>
      <c r="AO53" s="36">
        <v>95848</v>
      </c>
      <c r="AP53" s="36">
        <v>95781</v>
      </c>
      <c r="AQ53" s="36">
        <v>95808</v>
      </c>
    </row>
    <row r="54" spans="1:43" ht="14.4">
      <c r="A54" s="35" t="s">
        <v>379</v>
      </c>
      <c r="B54" s="35" t="s">
        <v>22</v>
      </c>
      <c r="C54" s="36">
        <v>636080</v>
      </c>
      <c r="D54" s="36">
        <v>665381</v>
      </c>
      <c r="E54" s="36">
        <v>663733</v>
      </c>
      <c r="F54" s="36">
        <v>663874</v>
      </c>
      <c r="G54" s="36">
        <v>662367</v>
      </c>
      <c r="H54" s="36">
        <v>680607</v>
      </c>
      <c r="I54" s="36">
        <v>676116</v>
      </c>
      <c r="J54" s="36">
        <v>690890</v>
      </c>
      <c r="K54" s="36">
        <v>701991</v>
      </c>
      <c r="L54" s="36">
        <v>711127</v>
      </c>
      <c r="M54" s="36">
        <v>724736</v>
      </c>
      <c r="N54" s="36">
        <v>735653</v>
      </c>
      <c r="O54" s="36">
        <v>734524</v>
      </c>
      <c r="P54" s="36">
        <v>760437</v>
      </c>
      <c r="Q54" s="36">
        <v>767394</v>
      </c>
      <c r="R54" s="36">
        <v>773760</v>
      </c>
      <c r="S54" s="36">
        <v>776282</v>
      </c>
      <c r="T54" s="36">
        <v>795367</v>
      </c>
      <c r="U54" s="36">
        <v>787896</v>
      </c>
      <c r="V54" s="36">
        <v>811589</v>
      </c>
      <c r="W54" s="36">
        <v>812265</v>
      </c>
      <c r="X54" s="36">
        <v>810129</v>
      </c>
      <c r="Y54" s="36">
        <v>798881</v>
      </c>
      <c r="Z54" s="36">
        <v>818701</v>
      </c>
      <c r="AA54" s="36">
        <v>836792</v>
      </c>
      <c r="AB54" s="36">
        <v>875533</v>
      </c>
      <c r="AC54" s="36">
        <v>928588</v>
      </c>
      <c r="AD54" s="36">
        <v>927830</v>
      </c>
      <c r="AE54" s="36">
        <v>933419</v>
      </c>
      <c r="AF54" s="36">
        <v>978369</v>
      </c>
      <c r="AG54" s="36">
        <v>987885</v>
      </c>
      <c r="AH54" s="36">
        <v>889827</v>
      </c>
      <c r="AI54" s="36">
        <v>890046</v>
      </c>
      <c r="AJ54" s="36">
        <v>910871</v>
      </c>
      <c r="AK54" s="36">
        <v>908911</v>
      </c>
      <c r="AL54" s="36">
        <v>872547</v>
      </c>
      <c r="AM54" s="36">
        <v>833540</v>
      </c>
      <c r="AN54" s="36">
        <v>742883</v>
      </c>
      <c r="AO54" s="36">
        <v>731437</v>
      </c>
      <c r="AP54" s="36">
        <v>744766</v>
      </c>
      <c r="AQ54" s="36">
        <v>729804</v>
      </c>
    </row>
    <row r="55" spans="1:43" ht="14.4">
      <c r="A55" s="35" t="s">
        <v>380</v>
      </c>
      <c r="B55" s="35" t="s">
        <v>23</v>
      </c>
      <c r="C55" s="325">
        <v>-29757</v>
      </c>
      <c r="D55" s="325">
        <v>-29633</v>
      </c>
      <c r="E55" s="325">
        <v>-29584</v>
      </c>
      <c r="F55" s="325">
        <v>-29576</v>
      </c>
      <c r="G55" s="325">
        <v>-29427</v>
      </c>
      <c r="H55" s="325">
        <v>-29300</v>
      </c>
      <c r="I55" s="325">
        <v>-29287</v>
      </c>
      <c r="J55" s="325">
        <v>-29259</v>
      </c>
      <c r="K55" s="325">
        <v>-39197</v>
      </c>
      <c r="L55" s="325">
        <v>-28765</v>
      </c>
      <c r="M55" s="325">
        <v>-28720</v>
      </c>
      <c r="N55" s="325">
        <v>-43629</v>
      </c>
      <c r="O55" s="36">
        <v>-28356</v>
      </c>
      <c r="P55" s="36">
        <v>-29803</v>
      </c>
      <c r="Q55" s="36">
        <v>-46282</v>
      </c>
      <c r="R55" s="36">
        <v>-28821</v>
      </c>
      <c r="S55" s="36">
        <v>-28719</v>
      </c>
      <c r="T55" s="36">
        <v>-28567</v>
      </c>
      <c r="U55" s="36">
        <v>-28497</v>
      </c>
      <c r="V55" s="36">
        <v>-28468</v>
      </c>
      <c r="W55" s="36">
        <v>-28346</v>
      </c>
      <c r="X55" s="36">
        <v>-28246</v>
      </c>
      <c r="Y55" s="36">
        <v>-28218</v>
      </c>
      <c r="Z55" s="36">
        <v>-28170</v>
      </c>
      <c r="AA55" s="36">
        <v>-27541</v>
      </c>
      <c r="AB55" s="36">
        <v>-27293</v>
      </c>
      <c r="AC55" s="36">
        <v>-27033</v>
      </c>
      <c r="AD55" s="36">
        <v>-26933</v>
      </c>
      <c r="AE55" s="36">
        <v>-26699</v>
      </c>
      <c r="AF55" s="36">
        <v>-26732</v>
      </c>
      <c r="AG55" s="36">
        <v>-26697</v>
      </c>
      <c r="AH55" s="36">
        <v>-26586</v>
      </c>
      <c r="AI55" s="36" t="s">
        <v>612</v>
      </c>
      <c r="AJ55" s="36">
        <v>-57589</v>
      </c>
      <c r="AK55" s="36">
        <v>-76038</v>
      </c>
      <c r="AL55" s="36">
        <v>-27338</v>
      </c>
      <c r="AM55" s="36">
        <v>-25896</v>
      </c>
      <c r="AN55" s="36">
        <v>-26804</v>
      </c>
      <c r="AO55" s="36">
        <v>-26765</v>
      </c>
      <c r="AP55" s="36">
        <v>-26767</v>
      </c>
      <c r="AQ55" s="36">
        <v>-26600</v>
      </c>
    </row>
    <row r="56" spans="1:43" ht="14.4">
      <c r="A56" s="37" t="s">
        <v>381</v>
      </c>
      <c r="B56" s="37" t="s">
        <v>187</v>
      </c>
      <c r="C56" s="53">
        <v>321993</v>
      </c>
      <c r="D56" s="53">
        <v>348292</v>
      </c>
      <c r="E56" s="53">
        <v>253210</v>
      </c>
      <c r="F56" s="53">
        <v>268198</v>
      </c>
      <c r="G56" s="53">
        <v>204063</v>
      </c>
      <c r="H56" s="53">
        <v>127157</v>
      </c>
      <c r="I56" s="53">
        <v>142907</v>
      </c>
      <c r="J56" s="53">
        <v>241696</v>
      </c>
      <c r="K56" s="53">
        <v>233109</v>
      </c>
      <c r="L56" s="53">
        <v>238352</v>
      </c>
      <c r="M56" s="53">
        <v>260626</v>
      </c>
      <c r="N56" s="53">
        <v>299716</v>
      </c>
      <c r="O56" s="36">
        <v>233033</v>
      </c>
      <c r="P56" s="36">
        <v>235404</v>
      </c>
      <c r="Q56" s="36">
        <v>264110</v>
      </c>
      <c r="R56" s="36">
        <v>207023</v>
      </c>
      <c r="S56" s="36">
        <v>220496</v>
      </c>
      <c r="T56" s="36">
        <v>187560</v>
      </c>
      <c r="U56" s="36">
        <v>164328</v>
      </c>
      <c r="V56" s="36">
        <v>190510</v>
      </c>
      <c r="W56" s="36">
        <v>105739</v>
      </c>
      <c r="X56" s="36">
        <v>126440</v>
      </c>
      <c r="Y56" s="36">
        <v>122528</v>
      </c>
      <c r="Z56" s="36">
        <v>150236</v>
      </c>
      <c r="AA56" s="36">
        <v>205821</v>
      </c>
      <c r="AB56" s="36">
        <v>216941</v>
      </c>
      <c r="AC56" s="36">
        <v>212678</v>
      </c>
      <c r="AD56" s="36">
        <v>240769</v>
      </c>
      <c r="AE56" s="36">
        <v>301956</v>
      </c>
      <c r="AF56" s="36">
        <v>392042</v>
      </c>
      <c r="AG56" s="36">
        <v>387487</v>
      </c>
      <c r="AH56" s="36">
        <v>339046</v>
      </c>
      <c r="AI56" s="36">
        <v>352795</v>
      </c>
      <c r="AJ56" s="36">
        <v>430686</v>
      </c>
      <c r="AK56" s="36">
        <v>443942</v>
      </c>
      <c r="AL56" s="36">
        <v>413941</v>
      </c>
      <c r="AM56" s="36">
        <v>518612</v>
      </c>
      <c r="AN56" s="36">
        <v>574237</v>
      </c>
      <c r="AO56" s="36">
        <v>485502</v>
      </c>
      <c r="AP56" s="36">
        <v>531134</v>
      </c>
      <c r="AQ56" s="36">
        <v>474115</v>
      </c>
    </row>
    <row r="57" spans="1:43" s="29" customFormat="1" ht="14.4">
      <c r="A57" s="39" t="s">
        <v>382</v>
      </c>
      <c r="B57" s="39" t="s">
        <v>225</v>
      </c>
      <c r="C57" s="326">
        <v>1119845</v>
      </c>
      <c r="D57" s="326">
        <v>1175486</v>
      </c>
      <c r="E57" s="326">
        <v>1079027</v>
      </c>
      <c r="F57" s="326">
        <v>1094172</v>
      </c>
      <c r="G57" s="326">
        <v>1028626</v>
      </c>
      <c r="H57" s="326">
        <v>970042</v>
      </c>
      <c r="I57" s="326">
        <v>981558</v>
      </c>
      <c r="J57" s="326">
        <v>1095438</v>
      </c>
      <c r="K57" s="326">
        <v>1088083</v>
      </c>
      <c r="L57" s="326">
        <v>1112851</v>
      </c>
      <c r="M57" s="326">
        <v>1148959</v>
      </c>
      <c r="N57" s="326">
        <v>1184034</v>
      </c>
      <c r="O57" s="326">
        <v>1131435</v>
      </c>
      <c r="P57" s="326">
        <v>1158391</v>
      </c>
      <c r="Q57" s="326">
        <v>1177623</v>
      </c>
      <c r="R57" s="326">
        <v>1137204</v>
      </c>
      <c r="S57" s="326">
        <v>1153184</v>
      </c>
      <c r="T57" s="326">
        <v>1139531</v>
      </c>
      <c r="U57" s="326">
        <v>1108502</v>
      </c>
      <c r="V57" s="326">
        <v>1157097</v>
      </c>
      <c r="W57" s="326">
        <v>1073120</v>
      </c>
      <c r="X57" s="326">
        <v>1093459</v>
      </c>
      <c r="Y57" s="326">
        <v>1071226</v>
      </c>
      <c r="Z57" s="326">
        <v>1115142</v>
      </c>
      <c r="AA57" s="326">
        <v>1189674</v>
      </c>
      <c r="AB57" s="326">
        <v>1238082</v>
      </c>
      <c r="AC57" s="326">
        <v>1286805</v>
      </c>
      <c r="AD57" s="326">
        <v>1314161</v>
      </c>
      <c r="AE57" s="326">
        <v>1380576</v>
      </c>
      <c r="AF57" s="326">
        <v>1514396</v>
      </c>
      <c r="AG57" s="326">
        <v>1527107</v>
      </c>
      <c r="AH57" s="326">
        <v>1390254</v>
      </c>
      <c r="AI57" s="326">
        <v>1392651</v>
      </c>
      <c r="AJ57" s="326">
        <v>1471835</v>
      </c>
      <c r="AK57" s="326">
        <v>1464775</v>
      </c>
      <c r="AL57" s="326">
        <v>1447080</v>
      </c>
      <c r="AM57" s="326">
        <v>1512917</v>
      </c>
      <c r="AN57" s="326">
        <v>1476965</v>
      </c>
      <c r="AO57" s="326">
        <v>1376897</v>
      </c>
      <c r="AP57" s="326">
        <v>1435787</v>
      </c>
      <c r="AQ57" s="326">
        <v>1364000</v>
      </c>
    </row>
    <row r="58" spans="1:43" ht="14.4">
      <c r="A58" s="28" t="s">
        <v>383</v>
      </c>
      <c r="B58" s="28" t="s">
        <v>184</v>
      </c>
      <c r="C58" s="36">
        <v>67536</v>
      </c>
      <c r="D58" s="36">
        <v>68959</v>
      </c>
      <c r="E58" s="36">
        <v>66189</v>
      </c>
      <c r="F58" s="36">
        <v>69594</v>
      </c>
      <c r="G58" s="36">
        <v>67240</v>
      </c>
      <c r="H58" s="36">
        <v>64048</v>
      </c>
      <c r="I58" s="36">
        <v>64652</v>
      </c>
      <c r="J58" s="36">
        <v>73305</v>
      </c>
      <c r="K58" s="36">
        <v>94510</v>
      </c>
      <c r="L58" s="36">
        <v>96491</v>
      </c>
      <c r="M58" s="36">
        <v>100358</v>
      </c>
      <c r="N58" s="36">
        <v>105860</v>
      </c>
      <c r="O58" s="36">
        <v>106631</v>
      </c>
      <c r="P58" s="36">
        <v>107819</v>
      </c>
      <c r="Q58" s="36">
        <v>113493</v>
      </c>
      <c r="R58" s="36">
        <v>116399</v>
      </c>
      <c r="S58" s="36">
        <v>118685</v>
      </c>
      <c r="T58" s="36">
        <v>116713</v>
      </c>
      <c r="U58" s="36">
        <v>119163</v>
      </c>
      <c r="V58" s="36">
        <v>125538</v>
      </c>
      <c r="W58" s="36">
        <v>121371</v>
      </c>
      <c r="X58" s="36">
        <v>123678</v>
      </c>
      <c r="Y58" s="36">
        <v>122037</v>
      </c>
      <c r="Z58" s="36">
        <v>127897</v>
      </c>
      <c r="AA58" s="36">
        <v>136873</v>
      </c>
      <c r="AB58" s="36">
        <v>143369</v>
      </c>
      <c r="AC58" s="36">
        <v>152283</v>
      </c>
      <c r="AD58" s="36">
        <v>167219</v>
      </c>
      <c r="AE58" s="36">
        <v>181331</v>
      </c>
      <c r="AF58" s="36">
        <v>202504</v>
      </c>
      <c r="AG58" s="36">
        <v>212926</v>
      </c>
      <c r="AH58" s="36">
        <v>195335</v>
      </c>
      <c r="AI58" s="36">
        <v>194567</v>
      </c>
      <c r="AJ58" s="36">
        <v>203661</v>
      </c>
      <c r="AK58" s="36">
        <v>210913</v>
      </c>
      <c r="AL58" s="36">
        <v>207258</v>
      </c>
      <c r="AM58" s="36">
        <v>214134</v>
      </c>
      <c r="AN58" s="36">
        <v>225893</v>
      </c>
      <c r="AO58" s="36">
        <v>217272</v>
      </c>
      <c r="AP58" s="36">
        <v>235909</v>
      </c>
      <c r="AQ58" s="36">
        <v>222448</v>
      </c>
    </row>
    <row r="59" spans="1:43" s="213" customFormat="1" ht="14.4">
      <c r="A59" s="399" t="s">
        <v>684</v>
      </c>
      <c r="B59" s="399" t="s">
        <v>185</v>
      </c>
      <c r="C59" s="398">
        <v>1187382</v>
      </c>
      <c r="D59" s="398">
        <v>1244445</v>
      </c>
      <c r="E59" s="398">
        <v>1145217</v>
      </c>
      <c r="F59" s="398">
        <v>1163767</v>
      </c>
      <c r="G59" s="398">
        <v>1095867</v>
      </c>
      <c r="H59" s="398">
        <v>1034090</v>
      </c>
      <c r="I59" s="398">
        <v>1046210</v>
      </c>
      <c r="J59" s="398">
        <v>1168743</v>
      </c>
      <c r="K59" s="398">
        <v>1182593</v>
      </c>
      <c r="L59" s="398">
        <v>1209343</v>
      </c>
      <c r="M59" s="398">
        <v>1249318</v>
      </c>
      <c r="N59" s="398">
        <v>1289895</v>
      </c>
      <c r="O59" s="398">
        <v>1238067</v>
      </c>
      <c r="P59" s="398">
        <v>1266211</v>
      </c>
      <c r="Q59" s="398">
        <v>1291117</v>
      </c>
      <c r="R59" s="398">
        <v>1253604</v>
      </c>
      <c r="S59" s="398">
        <v>1271870</v>
      </c>
      <c r="T59" s="398">
        <v>1256244</v>
      </c>
      <c r="U59" s="398">
        <v>1227665</v>
      </c>
      <c r="V59" s="398">
        <v>1282636</v>
      </c>
      <c r="W59" s="398">
        <v>1194491</v>
      </c>
      <c r="X59" s="398">
        <v>1217137</v>
      </c>
      <c r="Y59" s="398">
        <v>1193263</v>
      </c>
      <c r="Z59" s="398">
        <v>1243039</v>
      </c>
      <c r="AA59" s="398">
        <v>1326548</v>
      </c>
      <c r="AB59" s="398">
        <v>1381451</v>
      </c>
      <c r="AC59" s="398">
        <v>1439088</v>
      </c>
      <c r="AD59" s="398">
        <v>1481380</v>
      </c>
      <c r="AE59" s="398">
        <v>1561908</v>
      </c>
      <c r="AF59" s="398">
        <v>1716900</v>
      </c>
      <c r="AG59" s="398">
        <v>1740034</v>
      </c>
      <c r="AH59" s="398">
        <v>1585590</v>
      </c>
      <c r="AI59" s="398">
        <v>1587219</v>
      </c>
      <c r="AJ59" s="398">
        <v>1675496</v>
      </c>
      <c r="AK59" s="398">
        <v>1675688</v>
      </c>
      <c r="AL59" s="398">
        <v>1654338</v>
      </c>
      <c r="AM59" s="398">
        <v>1727051</v>
      </c>
      <c r="AN59" s="398">
        <v>1702858</v>
      </c>
      <c r="AO59" s="398">
        <v>1594169</v>
      </c>
      <c r="AP59" s="398">
        <v>1671697</v>
      </c>
      <c r="AQ59" s="398">
        <v>1586448</v>
      </c>
    </row>
    <row r="60" spans="1:43" ht="6" customHeight="1">
      <c r="A60" s="30"/>
      <c r="B60" s="30"/>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row>
    <row r="61" spans="1:43" s="452" customFormat="1" ht="14.4">
      <c r="A61" s="382" t="s">
        <v>685</v>
      </c>
      <c r="B61" s="420" t="s">
        <v>226</v>
      </c>
      <c r="C61" s="383">
        <v>2033514</v>
      </c>
      <c r="D61" s="383">
        <v>2103217</v>
      </c>
      <c r="E61" s="383">
        <v>1975241</v>
      </c>
      <c r="F61" s="383">
        <v>1991262</v>
      </c>
      <c r="G61" s="383">
        <v>1904472</v>
      </c>
      <c r="H61" s="383">
        <v>1814468</v>
      </c>
      <c r="I61" s="383">
        <v>1817743</v>
      </c>
      <c r="J61" s="383">
        <v>1981451</v>
      </c>
      <c r="K61" s="383">
        <v>2024756</v>
      </c>
      <c r="L61" s="383">
        <v>2065627</v>
      </c>
      <c r="M61" s="383">
        <v>2129682</v>
      </c>
      <c r="N61" s="383">
        <v>2228560</v>
      </c>
      <c r="O61" s="383">
        <v>2174911</v>
      </c>
      <c r="P61" s="383">
        <v>2213481</v>
      </c>
      <c r="Q61" s="383">
        <v>2292957</v>
      </c>
      <c r="R61" s="383">
        <v>2235776</v>
      </c>
      <c r="S61" s="383">
        <v>2303028</v>
      </c>
      <c r="T61" s="383">
        <v>2314972</v>
      </c>
      <c r="U61" s="383">
        <v>2260973</v>
      </c>
      <c r="V61" s="383">
        <v>2335415</v>
      </c>
      <c r="W61" s="383">
        <v>2276277</v>
      </c>
      <c r="X61" s="383">
        <v>2534990</v>
      </c>
      <c r="Y61" s="383">
        <v>2517909</v>
      </c>
      <c r="Z61" s="383">
        <v>2534458</v>
      </c>
      <c r="AA61" s="383">
        <v>2656138</v>
      </c>
      <c r="AB61" s="383">
        <v>2680907</v>
      </c>
      <c r="AC61" s="383">
        <v>2691149</v>
      </c>
      <c r="AD61" s="383">
        <v>2666031</v>
      </c>
      <c r="AE61" s="383">
        <v>2821193</v>
      </c>
      <c r="AF61" s="383">
        <v>2990250</v>
      </c>
      <c r="AG61" s="383">
        <v>3016217</v>
      </c>
      <c r="AH61" s="383">
        <v>2814029</v>
      </c>
      <c r="AI61" s="383">
        <v>2851164</v>
      </c>
      <c r="AJ61" s="383">
        <v>2957875</v>
      </c>
      <c r="AK61" s="383">
        <v>2987645</v>
      </c>
      <c r="AL61" s="383">
        <v>2932991</v>
      </c>
      <c r="AM61" s="383">
        <v>2989755</v>
      </c>
      <c r="AN61" s="383">
        <v>2957550</v>
      </c>
      <c r="AO61" s="383">
        <v>2814152</v>
      </c>
      <c r="AP61" s="383">
        <v>2889665</v>
      </c>
      <c r="AQ61" s="383">
        <v>2784103</v>
      </c>
    </row>
    <row r="62" spans="1:43" s="55" customFormat="1" ht="12" customHeight="1">
      <c r="A62" s="31"/>
      <c r="B62" s="327"/>
      <c r="C62" s="267"/>
      <c r="D62" s="267"/>
    </row>
    <row r="63" spans="1:43" ht="24" customHeight="1">
      <c r="A63" s="466" t="s">
        <v>613</v>
      </c>
      <c r="B63" s="25"/>
      <c r="C63" s="16"/>
      <c r="D63" s="16"/>
      <c r="AK63" s="14"/>
      <c r="AL63" s="14"/>
      <c r="AM63" s="14"/>
      <c r="AN63" s="14"/>
      <c r="AO63" s="14"/>
      <c r="AP63" s="14"/>
      <c r="AQ63" s="14"/>
    </row>
    <row r="64" spans="1:43" ht="12" customHeight="1" thickBot="1">
      <c r="A64" s="42"/>
      <c r="B64" s="42"/>
      <c r="AI64" s="306"/>
      <c r="AJ64" s="306"/>
      <c r="AK64" s="306"/>
      <c r="AL64" s="306"/>
      <c r="AM64" s="306"/>
      <c r="AN64" s="306"/>
      <c r="AO64" s="306"/>
      <c r="AP64" s="306"/>
      <c r="AQ64" s="306"/>
    </row>
    <row r="65" spans="1:43" ht="13.95" customHeight="1" thickTop="1">
      <c r="A65" s="307"/>
      <c r="B65" s="307"/>
      <c r="C65" s="308"/>
      <c r="D65" s="308"/>
      <c r="E65" s="308"/>
      <c r="F65" s="308"/>
      <c r="G65" s="308"/>
      <c r="H65" s="308"/>
      <c r="I65" s="308"/>
      <c r="J65" s="308"/>
      <c r="K65" s="308"/>
      <c r="L65" s="308"/>
      <c r="M65" s="308"/>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448"/>
      <c r="AN65" s="448"/>
      <c r="AO65" s="448"/>
      <c r="AP65" s="448"/>
      <c r="AQ65" s="448" t="s">
        <v>746</v>
      </c>
    </row>
    <row r="66" spans="1:43" ht="13.95" customHeight="1">
      <c r="A66" s="309"/>
      <c r="B66" s="310"/>
      <c r="C66" s="311" t="s">
        <v>259</v>
      </c>
      <c r="D66" s="311" t="s">
        <v>261</v>
      </c>
      <c r="E66" s="311" t="s">
        <v>263</v>
      </c>
      <c r="F66" s="311" t="s">
        <v>265</v>
      </c>
      <c r="G66" s="311" t="s">
        <v>266</v>
      </c>
      <c r="H66" s="311" t="s">
        <v>269</v>
      </c>
      <c r="I66" s="311" t="s">
        <v>271</v>
      </c>
      <c r="J66" s="311" t="s">
        <v>274</v>
      </c>
      <c r="K66" s="311" t="s">
        <v>275</v>
      </c>
      <c r="L66" s="311" t="s">
        <v>277</v>
      </c>
      <c r="M66" s="311" t="s">
        <v>279</v>
      </c>
      <c r="N66" s="311" t="s">
        <v>281</v>
      </c>
      <c r="O66" s="311" t="s">
        <v>282</v>
      </c>
      <c r="P66" s="311" t="s">
        <v>288</v>
      </c>
      <c r="Q66" s="311" t="s">
        <v>290</v>
      </c>
      <c r="R66" s="311" t="s">
        <v>291</v>
      </c>
      <c r="S66" s="311" t="s">
        <v>300</v>
      </c>
      <c r="T66" s="311" t="s">
        <v>301</v>
      </c>
      <c r="U66" s="311" t="s">
        <v>303</v>
      </c>
      <c r="V66" s="311" t="s">
        <v>309</v>
      </c>
      <c r="W66" s="311" t="s">
        <v>312</v>
      </c>
      <c r="X66" s="311" t="s">
        <v>313</v>
      </c>
      <c r="Y66" s="311" t="s">
        <v>314</v>
      </c>
      <c r="Z66" s="311" t="s">
        <v>316</v>
      </c>
      <c r="AA66" s="312" t="s">
        <v>318</v>
      </c>
      <c r="AB66" s="313" t="s">
        <v>319</v>
      </c>
      <c r="AC66" s="313" t="s">
        <v>321</v>
      </c>
      <c r="AD66" s="313" t="s">
        <v>322</v>
      </c>
      <c r="AE66" s="313" t="s">
        <v>324</v>
      </c>
      <c r="AF66" s="313" t="s">
        <v>325</v>
      </c>
      <c r="AG66" s="313" t="s">
        <v>326</v>
      </c>
      <c r="AH66" s="313" t="s">
        <v>327</v>
      </c>
      <c r="AI66" s="313" t="s">
        <v>328</v>
      </c>
      <c r="AJ66" s="313" t="s">
        <v>341</v>
      </c>
      <c r="AK66" s="313" t="s">
        <v>342</v>
      </c>
      <c r="AL66" s="313" t="s">
        <v>349</v>
      </c>
      <c r="AM66" s="314" t="s">
        <v>351</v>
      </c>
      <c r="AN66" s="314" t="s">
        <v>722</v>
      </c>
      <c r="AO66" s="314" t="s">
        <v>724</v>
      </c>
      <c r="AP66" s="314" t="s">
        <v>744</v>
      </c>
      <c r="AQ66" s="314" t="str">
        <f>AQ6</f>
        <v>25/1Q</v>
      </c>
    </row>
    <row r="67" spans="1:43" ht="13.95" customHeight="1" thickBot="1">
      <c r="A67" s="315"/>
      <c r="B67" s="316"/>
      <c r="C67" s="317" t="s">
        <v>159</v>
      </c>
      <c r="D67" s="317" t="s">
        <v>159</v>
      </c>
      <c r="E67" s="317" t="s">
        <v>159</v>
      </c>
      <c r="F67" s="317" t="s">
        <v>159</v>
      </c>
      <c r="G67" s="317" t="s">
        <v>159</v>
      </c>
      <c r="H67" s="317" t="s">
        <v>159</v>
      </c>
      <c r="I67" s="317" t="s">
        <v>159</v>
      </c>
      <c r="J67" s="317" t="s">
        <v>159</v>
      </c>
      <c r="K67" s="317" t="s">
        <v>159</v>
      </c>
      <c r="L67" s="317" t="s">
        <v>159</v>
      </c>
      <c r="M67" s="317" t="s">
        <v>159</v>
      </c>
      <c r="N67" s="317" t="s">
        <v>159</v>
      </c>
      <c r="O67" s="317" t="s">
        <v>159</v>
      </c>
      <c r="P67" s="317" t="s">
        <v>158</v>
      </c>
      <c r="Q67" s="317" t="s">
        <v>158</v>
      </c>
      <c r="R67" s="317" t="s">
        <v>158</v>
      </c>
      <c r="S67" s="317" t="s">
        <v>158</v>
      </c>
      <c r="T67" s="317" t="s">
        <v>158</v>
      </c>
      <c r="U67" s="317" t="s">
        <v>158</v>
      </c>
      <c r="V67" s="317" t="s">
        <v>158</v>
      </c>
      <c r="W67" s="317" t="s">
        <v>158</v>
      </c>
      <c r="X67" s="317" t="s">
        <v>158</v>
      </c>
      <c r="Y67" s="317" t="s">
        <v>158</v>
      </c>
      <c r="Z67" s="317" t="s">
        <v>158</v>
      </c>
      <c r="AA67" s="312" t="s">
        <v>158</v>
      </c>
      <c r="AB67" s="313" t="s">
        <v>158</v>
      </c>
      <c r="AC67" s="313" t="s">
        <v>158</v>
      </c>
      <c r="AD67" s="313" t="s">
        <v>158</v>
      </c>
      <c r="AE67" s="313" t="s">
        <v>158</v>
      </c>
      <c r="AF67" s="313" t="s">
        <v>158</v>
      </c>
      <c r="AG67" s="313" t="s">
        <v>158</v>
      </c>
      <c r="AH67" s="313" t="s">
        <v>158</v>
      </c>
      <c r="AI67" s="313" t="s">
        <v>158</v>
      </c>
      <c r="AJ67" s="313" t="s">
        <v>158</v>
      </c>
      <c r="AK67" s="313" t="s">
        <v>158</v>
      </c>
      <c r="AL67" s="313" t="s">
        <v>158</v>
      </c>
      <c r="AM67" s="314" t="s">
        <v>158</v>
      </c>
      <c r="AN67" s="314" t="s">
        <v>158</v>
      </c>
      <c r="AO67" s="314" t="s">
        <v>158</v>
      </c>
      <c r="AP67" s="314" t="s">
        <v>159</v>
      </c>
      <c r="AQ67" s="314" t="s">
        <v>159</v>
      </c>
    </row>
    <row r="68" spans="1:43" ht="14.4">
      <c r="A68" s="16" t="s">
        <v>385</v>
      </c>
      <c r="B68" s="44" t="s">
        <v>24</v>
      </c>
      <c r="C68" s="36">
        <v>325596</v>
      </c>
      <c r="D68" s="36">
        <v>332987</v>
      </c>
      <c r="E68" s="36">
        <v>331014</v>
      </c>
      <c r="F68" s="36">
        <v>336695</v>
      </c>
      <c r="G68" s="36">
        <v>307997</v>
      </c>
      <c r="H68" s="36">
        <v>316951</v>
      </c>
      <c r="I68" s="36">
        <v>314953</v>
      </c>
      <c r="J68" s="36">
        <v>342667</v>
      </c>
      <c r="K68" s="36">
        <v>335340</v>
      </c>
      <c r="L68" s="36">
        <v>354648</v>
      </c>
      <c r="M68" s="36">
        <v>373966</v>
      </c>
      <c r="N68" s="36">
        <v>399575</v>
      </c>
      <c r="O68" s="36">
        <v>372460</v>
      </c>
      <c r="P68" s="36">
        <v>373039</v>
      </c>
      <c r="Q68" s="36">
        <v>380652</v>
      </c>
      <c r="R68" s="36">
        <v>396751</v>
      </c>
      <c r="S68" s="36">
        <v>361615</v>
      </c>
      <c r="T68" s="36">
        <v>375874</v>
      </c>
      <c r="U68" s="36">
        <v>386264</v>
      </c>
      <c r="V68" s="36">
        <v>394285</v>
      </c>
      <c r="W68" s="36">
        <v>357504</v>
      </c>
      <c r="X68" s="36">
        <v>297040</v>
      </c>
      <c r="Y68" s="36">
        <v>358225</v>
      </c>
      <c r="Z68" s="36">
        <v>399535</v>
      </c>
      <c r="AA68" s="36">
        <v>393565</v>
      </c>
      <c r="AB68" s="36">
        <v>417767</v>
      </c>
      <c r="AC68" s="36">
        <v>422172</v>
      </c>
      <c r="AD68" s="36">
        <v>463877</v>
      </c>
      <c r="AE68" s="36">
        <v>472667</v>
      </c>
      <c r="AF68" s="36">
        <v>505673</v>
      </c>
      <c r="AG68" s="36">
        <v>520510</v>
      </c>
      <c r="AH68" s="36">
        <v>537023</v>
      </c>
      <c r="AI68" s="36">
        <v>489208</v>
      </c>
      <c r="AJ68" s="36">
        <v>496108</v>
      </c>
      <c r="AK68" s="36">
        <v>498499</v>
      </c>
      <c r="AL68" s="36">
        <v>535437</v>
      </c>
      <c r="AM68" s="36">
        <v>498740</v>
      </c>
      <c r="AN68" s="36">
        <v>516455</v>
      </c>
      <c r="AO68" s="36">
        <v>519029</v>
      </c>
      <c r="AP68" s="36">
        <v>533378</v>
      </c>
      <c r="AQ68" s="36">
        <v>499584</v>
      </c>
    </row>
    <row r="69" spans="1:43" ht="14.4">
      <c r="A69" s="467" t="s">
        <v>745</v>
      </c>
      <c r="B69" s="34" t="s">
        <v>61</v>
      </c>
      <c r="C69" s="36">
        <v>-243732</v>
      </c>
      <c r="D69" s="36">
        <v>-249662</v>
      </c>
      <c r="E69" s="36">
        <v>-249219</v>
      </c>
      <c r="F69" s="36">
        <v>-250113</v>
      </c>
      <c r="G69" s="36">
        <v>-228673</v>
      </c>
      <c r="H69" s="36">
        <v>-232690</v>
      </c>
      <c r="I69" s="36">
        <v>-230156</v>
      </c>
      <c r="J69" s="36">
        <v>-242104</v>
      </c>
      <c r="K69" s="36">
        <v>-244572</v>
      </c>
      <c r="L69" s="36">
        <v>-259663</v>
      </c>
      <c r="M69" s="36">
        <v>-269819</v>
      </c>
      <c r="N69" s="36">
        <v>-286531</v>
      </c>
      <c r="O69" s="36">
        <v>-270106</v>
      </c>
      <c r="P69" s="36">
        <v>-269575</v>
      </c>
      <c r="Q69" s="36">
        <v>-276968</v>
      </c>
      <c r="R69" s="36">
        <v>-286455</v>
      </c>
      <c r="S69" s="36">
        <v>-267241</v>
      </c>
      <c r="T69" s="36">
        <v>-278711</v>
      </c>
      <c r="U69" s="36">
        <v>-279939</v>
      </c>
      <c r="V69" s="36">
        <v>-289430</v>
      </c>
      <c r="W69" s="36">
        <v>-262458</v>
      </c>
      <c r="X69" s="36">
        <v>-234535</v>
      </c>
      <c r="Y69" s="36">
        <v>-266524</v>
      </c>
      <c r="Z69" s="36">
        <v>-289725</v>
      </c>
      <c r="AA69" s="36">
        <v>-276425</v>
      </c>
      <c r="AB69" s="36">
        <v>-289389</v>
      </c>
      <c r="AC69" s="36">
        <v>-294158</v>
      </c>
      <c r="AD69" s="36">
        <v>-324410</v>
      </c>
      <c r="AE69" s="36">
        <v>-336240</v>
      </c>
      <c r="AF69" s="36">
        <v>-362247</v>
      </c>
      <c r="AG69" s="36">
        <v>-395302</v>
      </c>
      <c r="AH69" s="36">
        <v>-412701</v>
      </c>
      <c r="AI69" s="36" t="s">
        <v>614</v>
      </c>
      <c r="AJ69" s="36">
        <v>-379149</v>
      </c>
      <c r="AK69" s="36">
        <v>-379400</v>
      </c>
      <c r="AL69" s="36">
        <v>-409379</v>
      </c>
      <c r="AM69" s="36">
        <v>-383572</v>
      </c>
      <c r="AN69" s="36">
        <v>-391393</v>
      </c>
      <c r="AO69" s="36">
        <v>-387490</v>
      </c>
      <c r="AP69" s="36">
        <v>-406096</v>
      </c>
      <c r="AQ69" s="36">
        <v>-383029</v>
      </c>
    </row>
    <row r="70" spans="1:43" ht="14.4">
      <c r="A70" s="30" t="s">
        <v>387</v>
      </c>
      <c r="B70" s="45" t="s">
        <v>227</v>
      </c>
      <c r="C70" s="36">
        <v>-66432</v>
      </c>
      <c r="D70" s="36">
        <v>-65977</v>
      </c>
      <c r="E70" s="36">
        <v>-65370</v>
      </c>
      <c r="F70" s="36">
        <v>-66970</v>
      </c>
      <c r="G70" s="36">
        <v>-62983</v>
      </c>
      <c r="H70" s="36">
        <v>-61239</v>
      </c>
      <c r="I70" s="36">
        <v>-63381</v>
      </c>
      <c r="J70" s="36">
        <v>-66865</v>
      </c>
      <c r="K70" s="36">
        <v>-69146</v>
      </c>
      <c r="L70" s="36">
        <v>-68550</v>
      </c>
      <c r="M70" s="36">
        <v>-71611</v>
      </c>
      <c r="N70" s="36">
        <v>-75744</v>
      </c>
      <c r="O70" s="36">
        <v>-71903</v>
      </c>
      <c r="P70" s="36">
        <v>-74313</v>
      </c>
      <c r="Q70" s="36">
        <v>-77379</v>
      </c>
      <c r="R70" s="36">
        <v>-77109</v>
      </c>
      <c r="S70" s="36">
        <v>-74161</v>
      </c>
      <c r="T70" s="36">
        <v>-76544</v>
      </c>
      <c r="U70" s="36">
        <v>-74732</v>
      </c>
      <c r="V70" s="36">
        <v>-76741</v>
      </c>
      <c r="W70" s="36">
        <v>-72897</v>
      </c>
      <c r="X70" s="36">
        <v>-64493</v>
      </c>
      <c r="Y70" s="36">
        <v>-71571</v>
      </c>
      <c r="Z70" s="36">
        <v>-74905</v>
      </c>
      <c r="AA70" s="36">
        <v>-73597</v>
      </c>
      <c r="AB70" s="36">
        <v>-78173</v>
      </c>
      <c r="AC70" s="36">
        <v>-75380</v>
      </c>
      <c r="AD70" s="36">
        <v>-81972</v>
      </c>
      <c r="AE70" s="36">
        <v>-79273</v>
      </c>
      <c r="AF70" s="36">
        <v>-86535</v>
      </c>
      <c r="AG70" s="36">
        <v>-89083</v>
      </c>
      <c r="AH70" s="36">
        <v>-91782</v>
      </c>
      <c r="AI70" s="36" t="s">
        <v>615</v>
      </c>
      <c r="AJ70" s="36">
        <v>-87278</v>
      </c>
      <c r="AK70" s="36">
        <v>-88575</v>
      </c>
      <c r="AL70" s="36">
        <v>-93224</v>
      </c>
      <c r="AM70" s="36">
        <v>-91382</v>
      </c>
      <c r="AN70" s="36">
        <v>-93062</v>
      </c>
      <c r="AO70" s="36">
        <v>-94865</v>
      </c>
      <c r="AP70" s="36">
        <v>-96366</v>
      </c>
      <c r="AQ70" s="36">
        <v>-91488</v>
      </c>
    </row>
    <row r="71" spans="1:43" ht="14.4">
      <c r="A71" s="30" t="s">
        <v>594</v>
      </c>
      <c r="B71" s="34" t="s">
        <v>678</v>
      </c>
      <c r="C71" s="36">
        <v>503</v>
      </c>
      <c r="D71" s="36">
        <v>944</v>
      </c>
      <c r="E71" s="36">
        <v>363</v>
      </c>
      <c r="F71" s="36">
        <v>546</v>
      </c>
      <c r="G71" s="36">
        <v>368</v>
      </c>
      <c r="H71" s="36">
        <v>153</v>
      </c>
      <c r="I71" s="36">
        <v>851</v>
      </c>
      <c r="J71" s="36">
        <v>442</v>
      </c>
      <c r="K71" s="36">
        <v>600</v>
      </c>
      <c r="L71" s="36">
        <v>629</v>
      </c>
      <c r="M71" s="36">
        <v>629</v>
      </c>
      <c r="N71" s="36">
        <v>-105</v>
      </c>
      <c r="O71" s="36">
        <v>199</v>
      </c>
      <c r="P71" s="36">
        <v>506</v>
      </c>
      <c r="Q71" s="36">
        <v>414</v>
      </c>
      <c r="R71" s="36">
        <v>344</v>
      </c>
      <c r="S71" s="36">
        <v>658</v>
      </c>
      <c r="T71" s="99">
        <v>-1</v>
      </c>
      <c r="U71" s="99">
        <v>530</v>
      </c>
      <c r="V71" s="99">
        <v>-98</v>
      </c>
      <c r="W71" s="99">
        <v>185</v>
      </c>
      <c r="X71" s="99">
        <v>233</v>
      </c>
      <c r="Y71" s="99">
        <v>-125</v>
      </c>
      <c r="Z71" s="99">
        <v>291</v>
      </c>
      <c r="AA71" s="99">
        <v>682</v>
      </c>
      <c r="AB71" s="99">
        <v>780</v>
      </c>
      <c r="AC71" s="99">
        <v>507</v>
      </c>
      <c r="AD71" s="99">
        <v>322</v>
      </c>
      <c r="AE71" s="99">
        <v>631</v>
      </c>
      <c r="AF71" s="99">
        <v>665</v>
      </c>
      <c r="AG71" s="99">
        <v>630</v>
      </c>
      <c r="AH71" s="99">
        <v>-692</v>
      </c>
      <c r="AI71" s="99">
        <v>487</v>
      </c>
      <c r="AJ71" s="99">
        <v>408</v>
      </c>
      <c r="AK71" s="99">
        <v>673</v>
      </c>
      <c r="AL71" s="99">
        <v>411</v>
      </c>
      <c r="AM71" s="99">
        <v>357</v>
      </c>
      <c r="AN71" s="99">
        <v>547</v>
      </c>
      <c r="AO71" s="99">
        <v>648</v>
      </c>
      <c r="AP71" s="99">
        <v>907</v>
      </c>
      <c r="AQ71" s="99">
        <v>773</v>
      </c>
    </row>
    <row r="72" spans="1:43" s="453" customFormat="1" ht="14.4">
      <c r="A72" s="396" t="s">
        <v>578</v>
      </c>
      <c r="B72" s="397" t="s">
        <v>228</v>
      </c>
      <c r="C72" s="398">
        <v>15935</v>
      </c>
      <c r="D72" s="398">
        <v>18290</v>
      </c>
      <c r="E72" s="398">
        <v>16788</v>
      </c>
      <c r="F72" s="398">
        <v>20158</v>
      </c>
      <c r="G72" s="398">
        <v>16708</v>
      </c>
      <c r="H72" s="398">
        <v>23175</v>
      </c>
      <c r="I72" s="398">
        <v>22267</v>
      </c>
      <c r="J72" s="398">
        <v>34140</v>
      </c>
      <c r="K72" s="398">
        <v>22222</v>
      </c>
      <c r="L72" s="398">
        <v>27064</v>
      </c>
      <c r="M72" s="398">
        <v>33164</v>
      </c>
      <c r="N72" s="398">
        <v>37195</v>
      </c>
      <c r="O72" s="398">
        <v>30649</v>
      </c>
      <c r="P72" s="398">
        <v>29656</v>
      </c>
      <c r="Q72" s="398">
        <v>26719</v>
      </c>
      <c r="R72" s="398">
        <v>33530</v>
      </c>
      <c r="S72" s="398">
        <v>20870</v>
      </c>
      <c r="T72" s="398">
        <v>20616</v>
      </c>
      <c r="U72" s="398">
        <v>32121</v>
      </c>
      <c r="V72" s="398">
        <v>28015</v>
      </c>
      <c r="W72" s="398">
        <v>22334</v>
      </c>
      <c r="X72" s="398">
        <v>-1754</v>
      </c>
      <c r="Y72" s="398">
        <v>20004</v>
      </c>
      <c r="Z72" s="398">
        <v>35195</v>
      </c>
      <c r="AA72" s="398">
        <v>44223</v>
      </c>
      <c r="AB72" s="398">
        <v>50985</v>
      </c>
      <c r="AC72" s="398">
        <v>53142</v>
      </c>
      <c r="AD72" s="398">
        <v>57817</v>
      </c>
      <c r="AE72" s="398">
        <v>57784</v>
      </c>
      <c r="AF72" s="398">
        <v>57555</v>
      </c>
      <c r="AG72" s="398">
        <v>36754</v>
      </c>
      <c r="AH72" s="398">
        <v>31847</v>
      </c>
      <c r="AI72" s="398">
        <v>34247</v>
      </c>
      <c r="AJ72" s="398">
        <v>30089</v>
      </c>
      <c r="AK72" s="398">
        <v>31198</v>
      </c>
      <c r="AL72" s="398">
        <v>33244</v>
      </c>
      <c r="AM72" s="398">
        <v>24143</v>
      </c>
      <c r="AN72" s="398">
        <v>32546</v>
      </c>
      <c r="AO72" s="398">
        <v>37321</v>
      </c>
      <c r="AP72" s="398">
        <v>31823</v>
      </c>
      <c r="AQ72" s="398">
        <v>25840</v>
      </c>
    </row>
    <row r="73" spans="1:43" ht="14.4">
      <c r="A73" s="30" t="s">
        <v>389</v>
      </c>
      <c r="B73" s="34" t="s">
        <v>192</v>
      </c>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row>
    <row r="74" spans="1:43" ht="14.4">
      <c r="A74" s="46" t="s">
        <v>391</v>
      </c>
      <c r="B74" s="47" t="s">
        <v>214</v>
      </c>
      <c r="C74" s="11" t="s">
        <v>157</v>
      </c>
      <c r="D74" s="11">
        <v>141</v>
      </c>
      <c r="E74" s="11">
        <v>2079</v>
      </c>
      <c r="F74" s="11">
        <v>3926</v>
      </c>
      <c r="G74" s="11">
        <v>105</v>
      </c>
      <c r="H74" s="11">
        <v>693</v>
      </c>
      <c r="I74" s="11">
        <v>422</v>
      </c>
      <c r="J74" s="11">
        <v>30</v>
      </c>
      <c r="K74" s="11">
        <v>280</v>
      </c>
      <c r="L74" s="11">
        <v>124</v>
      </c>
      <c r="M74" s="11">
        <v>2466</v>
      </c>
      <c r="N74" s="328">
        <v>0</v>
      </c>
      <c r="O74" s="36">
        <v>1171</v>
      </c>
      <c r="P74" s="36">
        <v>339</v>
      </c>
      <c r="Q74" s="36">
        <v>1785</v>
      </c>
      <c r="R74" s="36">
        <v>846</v>
      </c>
      <c r="S74" s="36">
        <v>543</v>
      </c>
      <c r="T74" s="36">
        <v>563</v>
      </c>
      <c r="U74" s="36">
        <v>0</v>
      </c>
      <c r="V74" s="36">
        <v>1135</v>
      </c>
      <c r="W74" s="36">
        <v>0</v>
      </c>
      <c r="X74" s="36">
        <v>294</v>
      </c>
      <c r="Y74" s="36">
        <v>305</v>
      </c>
      <c r="Z74" s="36">
        <v>0</v>
      </c>
      <c r="AA74" s="36">
        <v>91</v>
      </c>
      <c r="AB74" s="36">
        <v>72</v>
      </c>
      <c r="AC74" s="36">
        <v>1676</v>
      </c>
      <c r="AD74" s="36">
        <v>520</v>
      </c>
      <c r="AE74" s="36">
        <v>27</v>
      </c>
      <c r="AF74" s="36">
        <v>0</v>
      </c>
      <c r="AG74" s="36">
        <v>14677</v>
      </c>
      <c r="AH74" s="36">
        <v>57</v>
      </c>
      <c r="AI74" s="36">
        <v>0</v>
      </c>
      <c r="AJ74" s="36">
        <v>4</v>
      </c>
      <c r="AK74" s="36">
        <v>0</v>
      </c>
      <c r="AL74" s="36">
        <v>110</v>
      </c>
      <c r="AM74" s="36">
        <v>0</v>
      </c>
      <c r="AN74" s="36">
        <v>0</v>
      </c>
      <c r="AO74" s="36">
        <v>0</v>
      </c>
      <c r="AP74" s="36">
        <v>1784</v>
      </c>
      <c r="AQ74" s="36">
        <v>0</v>
      </c>
    </row>
    <row r="75" spans="1:43" ht="14.4">
      <c r="A75" s="28" t="s">
        <v>392</v>
      </c>
      <c r="B75" s="46" t="s">
        <v>63</v>
      </c>
      <c r="C75" s="11">
        <v>466</v>
      </c>
      <c r="D75" s="11">
        <v>36549</v>
      </c>
      <c r="E75" s="11">
        <v>480</v>
      </c>
      <c r="F75" s="11">
        <v>2378</v>
      </c>
      <c r="G75" s="11">
        <v>517</v>
      </c>
      <c r="H75" s="11">
        <v>1265</v>
      </c>
      <c r="I75" s="11">
        <v>568</v>
      </c>
      <c r="J75" s="11">
        <v>1397</v>
      </c>
      <c r="K75" s="11">
        <v>735</v>
      </c>
      <c r="L75" s="11">
        <v>2223</v>
      </c>
      <c r="M75" s="11">
        <v>2253</v>
      </c>
      <c r="N75" s="11">
        <v>1180</v>
      </c>
      <c r="O75" s="36">
        <v>4207</v>
      </c>
      <c r="P75" s="36">
        <v>2298</v>
      </c>
      <c r="Q75" s="36">
        <v>696</v>
      </c>
      <c r="R75" s="36">
        <v>3939</v>
      </c>
      <c r="S75" s="36">
        <v>4893</v>
      </c>
      <c r="T75" s="36">
        <v>653</v>
      </c>
      <c r="U75" s="36">
        <v>1714</v>
      </c>
      <c r="V75" s="36">
        <v>3946</v>
      </c>
      <c r="W75" s="36">
        <v>454</v>
      </c>
      <c r="X75" s="36">
        <v>3814</v>
      </c>
      <c r="Y75" s="36">
        <v>1743</v>
      </c>
      <c r="Z75" s="36">
        <v>3645</v>
      </c>
      <c r="AA75" s="36">
        <v>4937</v>
      </c>
      <c r="AB75" s="36">
        <v>4098</v>
      </c>
      <c r="AC75" s="36">
        <v>38196</v>
      </c>
      <c r="AD75" s="36">
        <v>7089</v>
      </c>
      <c r="AE75" s="36">
        <v>3830</v>
      </c>
      <c r="AF75" s="36">
        <v>9343</v>
      </c>
      <c r="AG75" s="36">
        <v>932</v>
      </c>
      <c r="AH75" s="36">
        <v>1541</v>
      </c>
      <c r="AI75" s="36">
        <v>5271</v>
      </c>
      <c r="AJ75" s="36">
        <v>7465</v>
      </c>
      <c r="AK75" s="36">
        <v>7666</v>
      </c>
      <c r="AL75" s="36">
        <v>4041</v>
      </c>
      <c r="AM75" s="36">
        <v>8122</v>
      </c>
      <c r="AN75" s="36">
        <v>7120</v>
      </c>
      <c r="AO75" s="36">
        <v>1458</v>
      </c>
      <c r="AP75" s="36">
        <v>9723</v>
      </c>
      <c r="AQ75" s="36">
        <v>1478</v>
      </c>
    </row>
    <row r="76" spans="1:43" ht="14.4">
      <c r="A76" s="39" t="s">
        <v>393</v>
      </c>
      <c r="B76" s="48" t="s">
        <v>213</v>
      </c>
      <c r="C76" s="40">
        <v>466</v>
      </c>
      <c r="D76" s="40">
        <v>36690</v>
      </c>
      <c r="E76" s="40">
        <v>2559</v>
      </c>
      <c r="F76" s="40">
        <v>6304</v>
      </c>
      <c r="G76" s="40">
        <v>622</v>
      </c>
      <c r="H76" s="40">
        <v>1959</v>
      </c>
      <c r="I76" s="40">
        <v>990</v>
      </c>
      <c r="J76" s="40">
        <v>1428</v>
      </c>
      <c r="K76" s="40">
        <v>1016</v>
      </c>
      <c r="L76" s="40">
        <v>2347</v>
      </c>
      <c r="M76" s="40">
        <v>4719</v>
      </c>
      <c r="N76" s="40">
        <v>1180</v>
      </c>
      <c r="O76" s="49">
        <v>5378</v>
      </c>
      <c r="P76" s="49">
        <v>2638</v>
      </c>
      <c r="Q76" s="49">
        <v>2482</v>
      </c>
      <c r="R76" s="49">
        <v>4786</v>
      </c>
      <c r="S76" s="49">
        <v>5437</v>
      </c>
      <c r="T76" s="49">
        <v>1217</v>
      </c>
      <c r="U76" s="49">
        <v>1714</v>
      </c>
      <c r="V76" s="49">
        <v>5082</v>
      </c>
      <c r="W76" s="49">
        <v>454</v>
      </c>
      <c r="X76" s="49">
        <v>4109</v>
      </c>
      <c r="Y76" s="49">
        <v>2048</v>
      </c>
      <c r="Z76" s="49">
        <v>3645</v>
      </c>
      <c r="AA76" s="49">
        <v>5028</v>
      </c>
      <c r="AB76" s="49">
        <v>4170</v>
      </c>
      <c r="AC76" s="49">
        <v>39872</v>
      </c>
      <c r="AD76" s="49">
        <v>7609</v>
      </c>
      <c r="AE76" s="49">
        <v>3858</v>
      </c>
      <c r="AF76" s="49">
        <v>9343</v>
      </c>
      <c r="AG76" s="49">
        <v>15610</v>
      </c>
      <c r="AH76" s="49">
        <v>1598</v>
      </c>
      <c r="AI76" s="49">
        <v>5271</v>
      </c>
      <c r="AJ76" s="49">
        <v>7470</v>
      </c>
      <c r="AK76" s="49">
        <v>7666</v>
      </c>
      <c r="AL76" s="49">
        <v>4152</v>
      </c>
      <c r="AM76" s="49">
        <v>8122</v>
      </c>
      <c r="AN76" s="49">
        <v>7120</v>
      </c>
      <c r="AO76" s="49">
        <v>1458</v>
      </c>
      <c r="AP76" s="49">
        <v>11508</v>
      </c>
      <c r="AQ76" s="49">
        <v>1478</v>
      </c>
    </row>
    <row r="77" spans="1:43" ht="13.5" customHeight="1">
      <c r="A77" s="30" t="s">
        <v>394</v>
      </c>
      <c r="B77" s="34" t="s">
        <v>215</v>
      </c>
      <c r="E77" s="11"/>
      <c r="F77" s="11"/>
      <c r="G77" s="11"/>
      <c r="H77" s="11"/>
      <c r="I77" s="11"/>
      <c r="J77" s="11"/>
      <c r="K77" s="11"/>
      <c r="L77" s="11"/>
      <c r="M77" s="11"/>
      <c r="N77" s="11"/>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row>
    <row r="78" spans="1:43" ht="14.4">
      <c r="A78" s="28" t="s">
        <v>396</v>
      </c>
      <c r="B78" s="46" t="s">
        <v>217</v>
      </c>
      <c r="C78" s="36">
        <v>-592</v>
      </c>
      <c r="D78" s="36">
        <v>-847</v>
      </c>
      <c r="E78" s="36">
        <v>-427</v>
      </c>
      <c r="F78" s="36">
        <v>-3353</v>
      </c>
      <c r="G78" s="36">
        <v>-486</v>
      </c>
      <c r="H78" s="36">
        <v>-549</v>
      </c>
      <c r="I78" s="36">
        <v>-2717</v>
      </c>
      <c r="J78" s="36">
        <v>-1125</v>
      </c>
      <c r="K78" s="36">
        <v>-477</v>
      </c>
      <c r="L78" s="36">
        <v>-899</v>
      </c>
      <c r="M78" s="36">
        <v>-1889</v>
      </c>
      <c r="N78" s="36">
        <v>-2396</v>
      </c>
      <c r="O78" s="36">
        <v>-610</v>
      </c>
      <c r="P78" s="36">
        <v>-1527</v>
      </c>
      <c r="Q78" s="36">
        <v>-802</v>
      </c>
      <c r="R78" s="36">
        <v>-2387</v>
      </c>
      <c r="S78" s="36">
        <v>-631</v>
      </c>
      <c r="T78" s="36">
        <v>-840</v>
      </c>
      <c r="U78" s="36">
        <v>-907</v>
      </c>
      <c r="V78" s="36">
        <v>-2325</v>
      </c>
      <c r="W78" s="36">
        <v>-509</v>
      </c>
      <c r="X78" s="36">
        <v>-1038</v>
      </c>
      <c r="Y78" s="36">
        <v>-5462</v>
      </c>
      <c r="Z78" s="36">
        <v>-2885</v>
      </c>
      <c r="AA78" s="36">
        <v>-2142</v>
      </c>
      <c r="AB78" s="36">
        <v>-1661</v>
      </c>
      <c r="AC78" s="36">
        <v>-653</v>
      </c>
      <c r="AD78" s="36">
        <v>-2228</v>
      </c>
      <c r="AE78" s="36">
        <v>-753</v>
      </c>
      <c r="AF78" s="36">
        <v>-1105</v>
      </c>
      <c r="AG78" s="36">
        <v>-1157</v>
      </c>
      <c r="AH78" s="36">
        <v>-5618</v>
      </c>
      <c r="AI78" s="36" t="s">
        <v>616</v>
      </c>
      <c r="AJ78" s="36">
        <v>-768</v>
      </c>
      <c r="AK78" s="36">
        <v>-536</v>
      </c>
      <c r="AL78" s="36">
        <v>-2167</v>
      </c>
      <c r="AM78" s="36">
        <v>-685</v>
      </c>
      <c r="AN78" s="36">
        <v>-1046</v>
      </c>
      <c r="AO78" s="36">
        <v>-1841</v>
      </c>
      <c r="AP78" s="36">
        <v>-2960</v>
      </c>
      <c r="AQ78" s="36">
        <v>-820</v>
      </c>
    </row>
    <row r="79" spans="1:43" ht="14.4">
      <c r="A79" s="46" t="s">
        <v>397</v>
      </c>
      <c r="B79" s="47" t="s">
        <v>229</v>
      </c>
      <c r="C79" s="36" t="s">
        <v>157</v>
      </c>
      <c r="D79" s="36" t="s">
        <v>157</v>
      </c>
      <c r="E79" s="36">
        <v>-818</v>
      </c>
      <c r="F79" s="36">
        <v>-4289</v>
      </c>
      <c r="G79" s="36" t="s">
        <v>157</v>
      </c>
      <c r="H79" s="36" t="s">
        <v>157</v>
      </c>
      <c r="I79" s="36" t="s">
        <v>157</v>
      </c>
      <c r="J79" s="36">
        <v>-10318</v>
      </c>
      <c r="K79" s="36" t="s">
        <v>5</v>
      </c>
      <c r="L79" s="36" t="s">
        <v>5</v>
      </c>
      <c r="M79" s="36">
        <v>-1251</v>
      </c>
      <c r="N79" s="36">
        <v>-1633</v>
      </c>
      <c r="O79" s="36">
        <v>0</v>
      </c>
      <c r="P79" s="36">
        <v>0</v>
      </c>
      <c r="Q79" s="36">
        <v>-262</v>
      </c>
      <c r="R79" s="36">
        <v>-481</v>
      </c>
      <c r="S79" s="36">
        <v>0</v>
      </c>
      <c r="T79" s="36">
        <v>0</v>
      </c>
      <c r="U79" s="36">
        <v>-22302</v>
      </c>
      <c r="V79" s="36">
        <v>-2151</v>
      </c>
      <c r="W79" s="36">
        <v>-8</v>
      </c>
      <c r="X79" s="36">
        <v>0</v>
      </c>
      <c r="Y79" s="36">
        <v>0</v>
      </c>
      <c r="Z79" s="36">
        <v>-1195</v>
      </c>
      <c r="AA79" s="36">
        <v>0</v>
      </c>
      <c r="AB79" s="36">
        <v>-436</v>
      </c>
      <c r="AC79" s="36">
        <v>0</v>
      </c>
      <c r="AD79" s="36">
        <v>-34013</v>
      </c>
      <c r="AE79" s="36">
        <v>0</v>
      </c>
      <c r="AF79" s="36">
        <v>-521</v>
      </c>
      <c r="AG79" s="36">
        <v>0</v>
      </c>
      <c r="AH79" s="36">
        <v>-127926</v>
      </c>
      <c r="AI79" s="36" t="s">
        <v>617</v>
      </c>
      <c r="AJ79" s="36">
        <v>-4</v>
      </c>
      <c r="AK79" s="36">
        <v>-3</v>
      </c>
      <c r="AL79" s="36">
        <v>-39</v>
      </c>
      <c r="AM79" s="36">
        <v>-209</v>
      </c>
      <c r="AN79" s="36">
        <v>-118972</v>
      </c>
      <c r="AO79" s="36">
        <v>-260</v>
      </c>
      <c r="AP79" s="36">
        <v>-5331</v>
      </c>
      <c r="AQ79" s="36">
        <v>-162</v>
      </c>
    </row>
    <row r="80" spans="1:43" ht="14.4">
      <c r="A80" s="46" t="s">
        <v>398</v>
      </c>
      <c r="B80" s="47" t="s">
        <v>230</v>
      </c>
      <c r="C80" s="36">
        <v>-1531</v>
      </c>
      <c r="D80" s="36">
        <v>-8534</v>
      </c>
      <c r="E80" s="36">
        <v>-1216</v>
      </c>
      <c r="F80" s="36">
        <v>-1776</v>
      </c>
      <c r="G80" s="36">
        <v>-381</v>
      </c>
      <c r="H80" s="36">
        <v>-90</v>
      </c>
      <c r="I80" s="36">
        <v>-7161</v>
      </c>
      <c r="J80" s="36">
        <v>-3681</v>
      </c>
      <c r="K80" s="36">
        <v>-66</v>
      </c>
      <c r="L80" s="36">
        <v>-189</v>
      </c>
      <c r="M80" s="36">
        <v>-1453</v>
      </c>
      <c r="N80" s="36">
        <v>-283</v>
      </c>
      <c r="O80" s="36">
        <v>-196</v>
      </c>
      <c r="P80" s="36">
        <v>14</v>
      </c>
      <c r="Q80" s="36">
        <v>-1263</v>
      </c>
      <c r="R80" s="36">
        <v>-2162</v>
      </c>
      <c r="S80" s="36">
        <v>-1205</v>
      </c>
      <c r="T80" s="36">
        <v>-1706</v>
      </c>
      <c r="U80" s="36">
        <v>-1112</v>
      </c>
      <c r="V80" s="36">
        <v>-2468</v>
      </c>
      <c r="W80" s="36">
        <v>-243</v>
      </c>
      <c r="X80" s="36">
        <v>-521</v>
      </c>
      <c r="Y80" s="36">
        <v>-5238</v>
      </c>
      <c r="Z80" s="36">
        <v>-1947</v>
      </c>
      <c r="AA80" s="36">
        <v>-1194</v>
      </c>
      <c r="AB80" s="36">
        <v>-663</v>
      </c>
      <c r="AC80" s="36">
        <v>-666</v>
      </c>
      <c r="AD80" s="36">
        <v>-2635</v>
      </c>
      <c r="AE80" s="36">
        <v>-6164</v>
      </c>
      <c r="AF80" s="36">
        <v>-533</v>
      </c>
      <c r="AG80" s="36">
        <v>-470</v>
      </c>
      <c r="AH80" s="36">
        <v>-2473</v>
      </c>
      <c r="AI80" s="36" t="s">
        <v>618</v>
      </c>
      <c r="AJ80" s="36">
        <v>-8010</v>
      </c>
      <c r="AK80" s="36">
        <v>-920</v>
      </c>
      <c r="AL80" s="36">
        <v>-2393</v>
      </c>
      <c r="AM80" s="36">
        <v>-370</v>
      </c>
      <c r="AN80" s="36">
        <v>-898</v>
      </c>
      <c r="AO80" s="36">
        <v>-1998</v>
      </c>
      <c r="AP80" s="36">
        <v>-7352</v>
      </c>
      <c r="AQ80" s="36">
        <v>-1531</v>
      </c>
    </row>
    <row r="81" spans="1:43" ht="14.4">
      <c r="A81" s="28" t="s">
        <v>392</v>
      </c>
      <c r="B81" s="46" t="s">
        <v>63</v>
      </c>
      <c r="C81" s="36">
        <v>-2588</v>
      </c>
      <c r="D81" s="36">
        <v>-1953</v>
      </c>
      <c r="E81" s="36">
        <v>-586</v>
      </c>
      <c r="F81" s="36">
        <v>-2729</v>
      </c>
      <c r="G81" s="36">
        <v>-1946</v>
      </c>
      <c r="H81" s="36">
        <v>-1492</v>
      </c>
      <c r="I81" s="36">
        <v>-1615</v>
      </c>
      <c r="J81" s="36">
        <v>-889</v>
      </c>
      <c r="K81" s="36">
        <v>-2712</v>
      </c>
      <c r="L81" s="36">
        <v>-287</v>
      </c>
      <c r="M81" s="36">
        <v>-382</v>
      </c>
      <c r="N81" s="36">
        <v>-1071</v>
      </c>
      <c r="O81" s="36">
        <v>-104</v>
      </c>
      <c r="P81" s="36">
        <v>-2237</v>
      </c>
      <c r="Q81" s="36">
        <v>-103</v>
      </c>
      <c r="R81" s="36">
        <v>-1219</v>
      </c>
      <c r="S81" s="36">
        <v>-750</v>
      </c>
      <c r="T81" s="36">
        <v>-888</v>
      </c>
      <c r="U81" s="36">
        <v>-416</v>
      </c>
      <c r="V81" s="36">
        <v>-1366</v>
      </c>
      <c r="W81" s="36">
        <v>-4819</v>
      </c>
      <c r="X81" s="36">
        <v>-320</v>
      </c>
      <c r="Y81" s="36">
        <v>-512</v>
      </c>
      <c r="Z81" s="36">
        <v>-1624</v>
      </c>
      <c r="AA81" s="36">
        <v>-694</v>
      </c>
      <c r="AB81" s="36">
        <v>-387</v>
      </c>
      <c r="AC81" s="36">
        <v>-2887</v>
      </c>
      <c r="AD81" s="36">
        <v>-2336</v>
      </c>
      <c r="AE81" s="36">
        <v>-366</v>
      </c>
      <c r="AF81" s="36">
        <v>-2661</v>
      </c>
      <c r="AG81" s="36">
        <v>-3446</v>
      </c>
      <c r="AH81" s="36">
        <v>-3948</v>
      </c>
      <c r="AI81" s="36" t="s">
        <v>619</v>
      </c>
      <c r="AJ81" s="36">
        <v>-1246</v>
      </c>
      <c r="AK81" s="36">
        <v>-1362</v>
      </c>
      <c r="AL81" s="36">
        <v>-5481</v>
      </c>
      <c r="AM81" s="36">
        <v>-36806</v>
      </c>
      <c r="AN81" s="36">
        <v>-3457</v>
      </c>
      <c r="AO81" s="36">
        <v>-14798</v>
      </c>
      <c r="AP81" s="36">
        <v>-1730</v>
      </c>
      <c r="AQ81" s="36">
        <v>-6571</v>
      </c>
    </row>
    <row r="82" spans="1:43" ht="14.4">
      <c r="A82" s="100" t="s">
        <v>399</v>
      </c>
      <c r="B82" s="384" t="s">
        <v>216</v>
      </c>
      <c r="C82" s="102">
        <v>-4712</v>
      </c>
      <c r="D82" s="102">
        <v>-11335</v>
      </c>
      <c r="E82" s="102">
        <v>-3048</v>
      </c>
      <c r="F82" s="102">
        <v>-12148</v>
      </c>
      <c r="G82" s="102">
        <v>-2815</v>
      </c>
      <c r="H82" s="102">
        <v>-2132</v>
      </c>
      <c r="I82" s="102">
        <v>-11494</v>
      </c>
      <c r="J82" s="102">
        <v>-16014</v>
      </c>
      <c r="K82" s="102">
        <v>-3256</v>
      </c>
      <c r="L82" s="102">
        <v>-1376</v>
      </c>
      <c r="M82" s="102">
        <v>-4976</v>
      </c>
      <c r="N82" s="102">
        <v>-5385</v>
      </c>
      <c r="O82" s="102">
        <v>-910</v>
      </c>
      <c r="P82" s="102">
        <v>-3750</v>
      </c>
      <c r="Q82" s="102">
        <v>-2430</v>
      </c>
      <c r="R82" s="102">
        <v>-6250</v>
      </c>
      <c r="S82" s="102">
        <v>-2587</v>
      </c>
      <c r="T82" s="102">
        <v>-3435</v>
      </c>
      <c r="U82" s="102">
        <v>-24739</v>
      </c>
      <c r="V82" s="102">
        <v>-8311</v>
      </c>
      <c r="W82" s="102">
        <v>-5580</v>
      </c>
      <c r="X82" s="102">
        <v>-1880</v>
      </c>
      <c r="Y82" s="102">
        <v>-11213</v>
      </c>
      <c r="Z82" s="102">
        <v>-7652</v>
      </c>
      <c r="AA82" s="102">
        <v>-4031</v>
      </c>
      <c r="AB82" s="102">
        <v>-3149</v>
      </c>
      <c r="AC82" s="102">
        <v>-4208</v>
      </c>
      <c r="AD82" s="102">
        <v>-41213</v>
      </c>
      <c r="AE82" s="102">
        <v>-7283</v>
      </c>
      <c r="AF82" s="102">
        <v>-4821</v>
      </c>
      <c r="AG82" s="102">
        <v>-5074</v>
      </c>
      <c r="AH82" s="102">
        <v>-139967</v>
      </c>
      <c r="AI82" s="102" t="s">
        <v>620</v>
      </c>
      <c r="AJ82" s="102">
        <v>-10030</v>
      </c>
      <c r="AK82" s="102">
        <v>-2822</v>
      </c>
      <c r="AL82" s="102">
        <v>-10083</v>
      </c>
      <c r="AM82" s="102">
        <v>-38072</v>
      </c>
      <c r="AN82" s="102">
        <v>-124375</v>
      </c>
      <c r="AO82" s="102">
        <v>-18899</v>
      </c>
      <c r="AP82" s="102">
        <v>-17375</v>
      </c>
      <c r="AQ82" s="102">
        <v>-9085</v>
      </c>
    </row>
    <row r="83" spans="1:43" s="453" customFormat="1" ht="14.4">
      <c r="A83" s="396" t="s">
        <v>581</v>
      </c>
      <c r="B83" s="397" t="s">
        <v>231</v>
      </c>
      <c r="C83" s="398">
        <v>11689</v>
      </c>
      <c r="D83" s="398">
        <v>43645</v>
      </c>
      <c r="E83" s="398">
        <v>16300</v>
      </c>
      <c r="F83" s="398">
        <v>14314</v>
      </c>
      <c r="G83" s="398">
        <v>14515</v>
      </c>
      <c r="H83" s="398">
        <v>23003</v>
      </c>
      <c r="I83" s="398">
        <v>11763</v>
      </c>
      <c r="J83" s="398">
        <v>19554</v>
      </c>
      <c r="K83" s="398">
        <v>19981</v>
      </c>
      <c r="L83" s="398">
        <v>28035</v>
      </c>
      <c r="M83" s="398">
        <v>32907</v>
      </c>
      <c r="N83" s="398">
        <v>32990</v>
      </c>
      <c r="O83" s="398">
        <v>35117</v>
      </c>
      <c r="P83" s="398">
        <v>28544</v>
      </c>
      <c r="Q83" s="398">
        <v>26770</v>
      </c>
      <c r="R83" s="398">
        <v>32066</v>
      </c>
      <c r="S83" s="398">
        <v>23721</v>
      </c>
      <c r="T83" s="398">
        <v>18398</v>
      </c>
      <c r="U83" s="398">
        <v>9096</v>
      </c>
      <c r="V83" s="398">
        <v>24785</v>
      </c>
      <c r="W83" s="398">
        <v>17208</v>
      </c>
      <c r="X83" s="398">
        <v>473</v>
      </c>
      <c r="Y83" s="398">
        <v>10839</v>
      </c>
      <c r="Z83" s="398">
        <v>31189</v>
      </c>
      <c r="AA83" s="398">
        <v>45220</v>
      </c>
      <c r="AB83" s="398">
        <v>52006</v>
      </c>
      <c r="AC83" s="398">
        <v>88806</v>
      </c>
      <c r="AD83" s="398">
        <v>24213</v>
      </c>
      <c r="AE83" s="398">
        <v>54359</v>
      </c>
      <c r="AF83" s="398">
        <v>62077</v>
      </c>
      <c r="AG83" s="398">
        <v>47289</v>
      </c>
      <c r="AH83" s="398">
        <v>-106520</v>
      </c>
      <c r="AI83" s="398">
        <v>37393</v>
      </c>
      <c r="AJ83" s="398">
        <v>27528</v>
      </c>
      <c r="AK83" s="398">
        <v>36042</v>
      </c>
      <c r="AL83" s="398">
        <v>27313</v>
      </c>
      <c r="AM83" s="398">
        <v>-5806</v>
      </c>
      <c r="AN83" s="398">
        <v>-84708</v>
      </c>
      <c r="AO83" s="398">
        <v>19880</v>
      </c>
      <c r="AP83" s="398">
        <v>25956</v>
      </c>
      <c r="AQ83" s="398">
        <v>18233</v>
      </c>
    </row>
    <row r="84" spans="1:43" ht="14.4">
      <c r="A84" s="30" t="s">
        <v>400</v>
      </c>
      <c r="B84" s="34" t="s">
        <v>190</v>
      </c>
      <c r="C84" s="36">
        <v>653</v>
      </c>
      <c r="D84" s="36">
        <v>2759</v>
      </c>
      <c r="E84" s="36">
        <v>653</v>
      </c>
      <c r="F84" s="36">
        <v>2123</v>
      </c>
      <c r="G84" s="36">
        <v>656</v>
      </c>
      <c r="H84" s="36">
        <v>2441</v>
      </c>
      <c r="I84" s="36">
        <v>696</v>
      </c>
      <c r="J84" s="36">
        <v>2573</v>
      </c>
      <c r="K84" s="36">
        <v>1212</v>
      </c>
      <c r="L84" s="36">
        <v>3175</v>
      </c>
      <c r="M84" s="36">
        <v>1123</v>
      </c>
      <c r="N84" s="36">
        <v>2984</v>
      </c>
      <c r="O84" s="36">
        <v>1698</v>
      </c>
      <c r="P84" s="36">
        <v>4111</v>
      </c>
      <c r="Q84" s="36">
        <v>2111</v>
      </c>
      <c r="R84" s="36">
        <v>8445</v>
      </c>
      <c r="S84" s="36">
        <v>3405</v>
      </c>
      <c r="T84" s="36">
        <v>4166</v>
      </c>
      <c r="U84" s="36">
        <v>2447</v>
      </c>
      <c r="V84" s="36">
        <v>3978</v>
      </c>
      <c r="W84" s="36">
        <v>1200</v>
      </c>
      <c r="X84" s="36">
        <v>2156</v>
      </c>
      <c r="Y84" s="36">
        <v>690</v>
      </c>
      <c r="Z84" s="36">
        <v>1855</v>
      </c>
      <c r="AA84" s="36">
        <v>923</v>
      </c>
      <c r="AB84" s="36">
        <v>2529</v>
      </c>
      <c r="AC84" s="36">
        <v>985</v>
      </c>
      <c r="AD84" s="36">
        <v>2353</v>
      </c>
      <c r="AE84" s="36">
        <v>1590</v>
      </c>
      <c r="AF84" s="36">
        <v>2970</v>
      </c>
      <c r="AG84" s="36">
        <v>2768</v>
      </c>
      <c r="AH84" s="36">
        <v>3274</v>
      </c>
      <c r="AI84" s="36">
        <v>3487</v>
      </c>
      <c r="AJ84" s="36">
        <v>6738</v>
      </c>
      <c r="AK84" s="36">
        <v>4687</v>
      </c>
      <c r="AL84" s="36">
        <v>2267</v>
      </c>
      <c r="AM84" s="36">
        <v>4011</v>
      </c>
      <c r="AN84" s="36">
        <v>2915</v>
      </c>
      <c r="AO84" s="36">
        <v>3140</v>
      </c>
      <c r="AP84" s="36">
        <v>2338</v>
      </c>
      <c r="AQ84" s="36">
        <v>2832</v>
      </c>
    </row>
    <row r="85" spans="1:43" ht="14.4">
      <c r="A85" s="30" t="s">
        <v>401</v>
      </c>
      <c r="B85" s="34" t="s">
        <v>191</v>
      </c>
      <c r="C85" s="36">
        <v>-1803</v>
      </c>
      <c r="D85" s="36">
        <v>-1614</v>
      </c>
      <c r="E85" s="36">
        <v>-2024</v>
      </c>
      <c r="F85" s="36">
        <v>-2175</v>
      </c>
      <c r="G85" s="36">
        <v>-2275</v>
      </c>
      <c r="H85" s="36">
        <v>-1558</v>
      </c>
      <c r="I85" s="36">
        <v>-2034</v>
      </c>
      <c r="J85" s="36">
        <v>-1772</v>
      </c>
      <c r="K85" s="36">
        <v>-1834</v>
      </c>
      <c r="L85" s="36">
        <v>-1710</v>
      </c>
      <c r="M85" s="36">
        <v>-2201</v>
      </c>
      <c r="N85" s="36">
        <v>-2239</v>
      </c>
      <c r="O85" s="36">
        <v>-2371</v>
      </c>
      <c r="P85" s="36">
        <v>-2167</v>
      </c>
      <c r="Q85" s="36">
        <v>-2777</v>
      </c>
      <c r="R85" s="36">
        <v>-3145</v>
      </c>
      <c r="S85" s="36">
        <v>-3638</v>
      </c>
      <c r="T85" s="36">
        <v>-3497</v>
      </c>
      <c r="U85" s="36">
        <v>-3633</v>
      </c>
      <c r="V85" s="36">
        <v>-3018</v>
      </c>
      <c r="W85" s="36">
        <v>-2465</v>
      </c>
      <c r="X85" s="36">
        <v>-2117</v>
      </c>
      <c r="Y85" s="36">
        <v>-1971</v>
      </c>
      <c r="Z85" s="36">
        <v>-1937</v>
      </c>
      <c r="AA85" s="36">
        <v>-1991</v>
      </c>
      <c r="AB85" s="36">
        <v>-1555</v>
      </c>
      <c r="AC85" s="36">
        <v>-1834</v>
      </c>
      <c r="AD85" s="36">
        <v>-1612</v>
      </c>
      <c r="AE85" s="36">
        <v>-1594</v>
      </c>
      <c r="AF85" s="36">
        <v>-1807</v>
      </c>
      <c r="AG85" s="36">
        <v>-2425</v>
      </c>
      <c r="AH85" s="36">
        <v>-3469</v>
      </c>
      <c r="AI85" s="36" t="s">
        <v>621</v>
      </c>
      <c r="AJ85" s="36">
        <v>-4865</v>
      </c>
      <c r="AK85" s="36">
        <v>-7489</v>
      </c>
      <c r="AL85" s="36">
        <v>-6017</v>
      </c>
      <c r="AM85" s="36">
        <v>-4507</v>
      </c>
      <c r="AN85" s="36">
        <v>-4292</v>
      </c>
      <c r="AO85" s="36">
        <v>-5027</v>
      </c>
      <c r="AP85" s="36">
        <v>-3951</v>
      </c>
      <c r="AQ85" s="36">
        <v>-4107</v>
      </c>
    </row>
    <row r="86" spans="1:43" s="453" customFormat="1" ht="14.4">
      <c r="A86" s="396" t="s">
        <v>708</v>
      </c>
      <c r="B86" s="397" t="s">
        <v>232</v>
      </c>
      <c r="C86" s="388">
        <v>10539</v>
      </c>
      <c r="D86" s="388">
        <v>44790</v>
      </c>
      <c r="E86" s="388">
        <v>14929</v>
      </c>
      <c r="F86" s="388">
        <v>14263</v>
      </c>
      <c r="G86" s="388">
        <v>12896</v>
      </c>
      <c r="H86" s="388">
        <v>23886</v>
      </c>
      <c r="I86" s="388">
        <v>10426</v>
      </c>
      <c r="J86" s="388">
        <v>20354</v>
      </c>
      <c r="K86" s="388">
        <v>19359</v>
      </c>
      <c r="L86" s="388">
        <v>29500</v>
      </c>
      <c r="M86" s="388">
        <v>31829</v>
      </c>
      <c r="N86" s="388">
        <v>33735</v>
      </c>
      <c r="O86" s="388">
        <v>34445</v>
      </c>
      <c r="P86" s="388">
        <v>30488</v>
      </c>
      <c r="Q86" s="388">
        <v>26105</v>
      </c>
      <c r="R86" s="388">
        <v>37365</v>
      </c>
      <c r="S86" s="388">
        <v>23488</v>
      </c>
      <c r="T86" s="388">
        <v>19068</v>
      </c>
      <c r="U86" s="388">
        <v>7910</v>
      </c>
      <c r="V86" s="388">
        <v>25746</v>
      </c>
      <c r="W86" s="388">
        <v>15943</v>
      </c>
      <c r="X86" s="388">
        <v>512</v>
      </c>
      <c r="Y86" s="388">
        <v>9558</v>
      </c>
      <c r="Z86" s="388">
        <v>31107</v>
      </c>
      <c r="AA86" s="388">
        <v>44152</v>
      </c>
      <c r="AB86" s="388">
        <v>52980</v>
      </c>
      <c r="AC86" s="388">
        <v>87957</v>
      </c>
      <c r="AD86" s="388">
        <v>24954</v>
      </c>
      <c r="AE86" s="388">
        <v>54354</v>
      </c>
      <c r="AF86" s="388">
        <v>63240</v>
      </c>
      <c r="AG86" s="388">
        <v>47632</v>
      </c>
      <c r="AH86" s="388">
        <v>-106715</v>
      </c>
      <c r="AI86" s="388">
        <v>36569</v>
      </c>
      <c r="AJ86" s="388">
        <v>29401</v>
      </c>
      <c r="AK86" s="388">
        <v>33241</v>
      </c>
      <c r="AL86" s="388">
        <v>23563</v>
      </c>
      <c r="AM86" s="388">
        <v>-6303</v>
      </c>
      <c r="AN86" s="388">
        <v>-86084</v>
      </c>
      <c r="AO86" s="388">
        <v>17993</v>
      </c>
      <c r="AP86" s="388">
        <v>24343</v>
      </c>
      <c r="AQ86" s="388">
        <v>16957</v>
      </c>
    </row>
    <row r="87" spans="1:43" ht="14.4">
      <c r="A87" s="16" t="s">
        <v>402</v>
      </c>
      <c r="B87" s="44" t="s">
        <v>233</v>
      </c>
      <c r="C87" s="36">
        <v>-5399</v>
      </c>
      <c r="D87" s="36">
        <v>-14518</v>
      </c>
      <c r="E87" s="36">
        <v>-5736</v>
      </c>
      <c r="F87" s="36">
        <v>-12579</v>
      </c>
      <c r="G87" s="36">
        <v>-3125</v>
      </c>
      <c r="H87" s="36">
        <v>-4527</v>
      </c>
      <c r="I87" s="36">
        <v>-2889</v>
      </c>
      <c r="J87" s="36">
        <v>-3657</v>
      </c>
      <c r="K87" s="36">
        <v>2778</v>
      </c>
      <c r="L87" s="36">
        <v>-9336</v>
      </c>
      <c r="M87" s="36">
        <v>-6129</v>
      </c>
      <c r="N87" s="36">
        <v>-22439</v>
      </c>
      <c r="O87" s="36">
        <v>-7133</v>
      </c>
      <c r="P87" s="36">
        <v>-4684</v>
      </c>
      <c r="Q87" s="36">
        <v>-6839</v>
      </c>
      <c r="R87" s="36">
        <v>-7754</v>
      </c>
      <c r="S87" s="36">
        <v>-5476</v>
      </c>
      <c r="T87" s="99">
        <v>-747</v>
      </c>
      <c r="U87" s="99">
        <v>-8212</v>
      </c>
      <c r="V87" s="99">
        <v>-6261</v>
      </c>
      <c r="W87" s="99">
        <v>-2603</v>
      </c>
      <c r="X87" s="99">
        <v>-590</v>
      </c>
      <c r="Y87" s="99">
        <v>-6416</v>
      </c>
      <c r="Z87" s="99">
        <v>-6347</v>
      </c>
      <c r="AA87" s="99">
        <v>-9260</v>
      </c>
      <c r="AB87" s="99">
        <v>-8958</v>
      </c>
      <c r="AC87" s="99">
        <v>-13122</v>
      </c>
      <c r="AD87" s="99">
        <v>-19639</v>
      </c>
      <c r="AE87" s="99">
        <v>-12126</v>
      </c>
      <c r="AF87" s="99">
        <v>-10289</v>
      </c>
      <c r="AG87" s="99">
        <v>-13694</v>
      </c>
      <c r="AH87" s="99">
        <v>102</v>
      </c>
      <c r="AI87" s="99" t="s">
        <v>622</v>
      </c>
      <c r="AJ87" s="99">
        <v>-6427</v>
      </c>
      <c r="AK87" s="99">
        <v>-12063</v>
      </c>
      <c r="AL87" s="99">
        <v>-13374</v>
      </c>
      <c r="AM87" s="99">
        <v>-10804</v>
      </c>
      <c r="AN87" s="99">
        <v>-3551</v>
      </c>
      <c r="AO87" s="99">
        <v>-5664</v>
      </c>
      <c r="AP87" s="99">
        <v>-7852</v>
      </c>
      <c r="AQ87" s="99">
        <v>-8471</v>
      </c>
    </row>
    <row r="88" spans="1:43" s="453" customFormat="1" ht="14.4">
      <c r="A88" s="396" t="s">
        <v>709</v>
      </c>
      <c r="B88" s="397" t="s">
        <v>250</v>
      </c>
      <c r="C88" s="398">
        <v>5139</v>
      </c>
      <c r="D88" s="398">
        <v>30272</v>
      </c>
      <c r="E88" s="398">
        <v>9192</v>
      </c>
      <c r="F88" s="398">
        <v>1683</v>
      </c>
      <c r="G88" s="398">
        <v>9770</v>
      </c>
      <c r="H88" s="398">
        <v>19358</v>
      </c>
      <c r="I88" s="398">
        <v>7536</v>
      </c>
      <c r="J88" s="398">
        <v>16697</v>
      </c>
      <c r="K88" s="398">
        <v>22137</v>
      </c>
      <c r="L88" s="398">
        <v>20163</v>
      </c>
      <c r="M88" s="398">
        <v>25699</v>
      </c>
      <c r="N88" s="398">
        <v>11296</v>
      </c>
      <c r="O88" s="398">
        <v>27311</v>
      </c>
      <c r="P88" s="398">
        <v>25803</v>
      </c>
      <c r="Q88" s="398">
        <v>19265</v>
      </c>
      <c r="R88" s="398">
        <v>29611</v>
      </c>
      <c r="S88" s="398">
        <v>18011</v>
      </c>
      <c r="T88" s="398">
        <v>18320</v>
      </c>
      <c r="U88" s="398">
        <v>-301</v>
      </c>
      <c r="V88" s="398">
        <v>19484</v>
      </c>
      <c r="W88" s="398">
        <v>13340</v>
      </c>
      <c r="X88" s="398">
        <v>-77</v>
      </c>
      <c r="Y88" s="398">
        <v>3142</v>
      </c>
      <c r="Z88" s="398">
        <v>24759</v>
      </c>
      <c r="AA88" s="398">
        <v>34891</v>
      </c>
      <c r="AB88" s="398">
        <v>44021</v>
      </c>
      <c r="AC88" s="398">
        <v>74834</v>
      </c>
      <c r="AD88" s="398">
        <v>5314</v>
      </c>
      <c r="AE88" s="398">
        <v>42228</v>
      </c>
      <c r="AF88" s="398">
        <v>52951</v>
      </c>
      <c r="AG88" s="398">
        <v>33937</v>
      </c>
      <c r="AH88" s="398">
        <v>-106612</v>
      </c>
      <c r="AI88" s="398">
        <v>28144</v>
      </c>
      <c r="AJ88" s="398">
        <v>22973</v>
      </c>
      <c r="AK88" s="398">
        <v>21177</v>
      </c>
      <c r="AL88" s="398">
        <v>10188</v>
      </c>
      <c r="AM88" s="398">
        <v>-17108</v>
      </c>
      <c r="AN88" s="398">
        <v>-89636</v>
      </c>
      <c r="AO88" s="398">
        <v>12329</v>
      </c>
      <c r="AP88" s="398">
        <v>16491</v>
      </c>
      <c r="AQ88" s="398">
        <v>8486</v>
      </c>
    </row>
    <row r="89" spans="1:43" ht="14.4">
      <c r="A89" s="104" t="s">
        <v>623</v>
      </c>
      <c r="B89" s="385" t="s">
        <v>235</v>
      </c>
      <c r="C89" s="386">
        <v>4623</v>
      </c>
      <c r="D89" s="386">
        <v>29358</v>
      </c>
      <c r="E89" s="386">
        <v>8763</v>
      </c>
      <c r="F89" s="386">
        <v>161</v>
      </c>
      <c r="G89" s="386">
        <v>8839</v>
      </c>
      <c r="H89" s="386">
        <v>18190</v>
      </c>
      <c r="I89" s="386">
        <v>5881</v>
      </c>
      <c r="J89" s="386">
        <v>14526</v>
      </c>
      <c r="K89" s="386">
        <v>19972</v>
      </c>
      <c r="L89" s="386">
        <v>17568</v>
      </c>
      <c r="M89" s="386">
        <v>23070</v>
      </c>
      <c r="N89" s="386">
        <v>8614</v>
      </c>
      <c r="O89" s="386">
        <v>24813</v>
      </c>
      <c r="P89" s="386">
        <v>23314</v>
      </c>
      <c r="Q89" s="386">
        <v>16762</v>
      </c>
      <c r="R89" s="386">
        <v>24703</v>
      </c>
      <c r="S89" s="386">
        <v>15620</v>
      </c>
      <c r="T89" s="386">
        <v>16666</v>
      </c>
      <c r="U89" s="386">
        <v>-3402</v>
      </c>
      <c r="V89" s="386">
        <v>15550</v>
      </c>
      <c r="W89" s="386">
        <v>13534</v>
      </c>
      <c r="X89" s="386">
        <v>-2094</v>
      </c>
      <c r="Y89" s="386">
        <v>2067</v>
      </c>
      <c r="Z89" s="386">
        <v>19208</v>
      </c>
      <c r="AA89" s="386">
        <v>28804</v>
      </c>
      <c r="AB89" s="386">
        <v>35038</v>
      </c>
      <c r="AC89" s="386">
        <v>65601</v>
      </c>
      <c r="AD89" s="386">
        <v>-5604</v>
      </c>
      <c r="AE89" s="386">
        <v>30545</v>
      </c>
      <c r="AF89" s="386">
        <v>40656</v>
      </c>
      <c r="AG89" s="386">
        <v>27552</v>
      </c>
      <c r="AH89" s="386">
        <v>-101907</v>
      </c>
      <c r="AI89" s="386">
        <v>22072</v>
      </c>
      <c r="AJ89" s="386">
        <v>18505</v>
      </c>
      <c r="AK89" s="386">
        <v>16962</v>
      </c>
      <c r="AL89" s="386">
        <v>8258</v>
      </c>
      <c r="AM89" s="386">
        <v>-20955</v>
      </c>
      <c r="AN89" s="386">
        <v>-93544</v>
      </c>
      <c r="AO89" s="386">
        <v>8089</v>
      </c>
      <c r="AP89" s="386">
        <v>12367</v>
      </c>
      <c r="AQ89" s="386">
        <v>6645</v>
      </c>
    </row>
    <row r="90" spans="1:43" s="55" customFormat="1" ht="15" thickBot="1">
      <c r="A90" s="412" t="s">
        <v>624</v>
      </c>
      <c r="B90" s="413" t="s">
        <v>249</v>
      </c>
      <c r="C90" s="408">
        <v>516</v>
      </c>
      <c r="D90" s="408">
        <v>913</v>
      </c>
      <c r="E90" s="408">
        <v>428</v>
      </c>
      <c r="F90" s="408">
        <v>1521</v>
      </c>
      <c r="G90" s="408">
        <v>930</v>
      </c>
      <c r="H90" s="408">
        <v>1167</v>
      </c>
      <c r="I90" s="408">
        <v>1655</v>
      </c>
      <c r="J90" s="408">
        <v>2170</v>
      </c>
      <c r="K90" s="408">
        <v>2165</v>
      </c>
      <c r="L90" s="408">
        <v>2595</v>
      </c>
      <c r="M90" s="408">
        <v>2628</v>
      </c>
      <c r="N90" s="408">
        <v>2682</v>
      </c>
      <c r="O90" s="408">
        <v>2498</v>
      </c>
      <c r="P90" s="408">
        <v>2488</v>
      </c>
      <c r="Q90" s="408">
        <v>2503</v>
      </c>
      <c r="R90" s="408">
        <v>4907</v>
      </c>
      <c r="S90" s="408">
        <v>2391</v>
      </c>
      <c r="T90" s="408">
        <v>1654</v>
      </c>
      <c r="U90" s="408">
        <v>3101</v>
      </c>
      <c r="V90" s="408">
        <v>3933</v>
      </c>
      <c r="W90" s="408">
        <v>-194</v>
      </c>
      <c r="X90" s="408">
        <v>2016</v>
      </c>
      <c r="Y90" s="408">
        <v>1074</v>
      </c>
      <c r="Z90" s="408">
        <v>5551</v>
      </c>
      <c r="AA90" s="408">
        <v>6087</v>
      </c>
      <c r="AB90" s="408">
        <v>8983</v>
      </c>
      <c r="AC90" s="408">
        <v>9232</v>
      </c>
      <c r="AD90" s="408">
        <v>10919</v>
      </c>
      <c r="AE90" s="408">
        <v>11683</v>
      </c>
      <c r="AF90" s="408">
        <v>12295</v>
      </c>
      <c r="AG90" s="408">
        <v>6384</v>
      </c>
      <c r="AH90" s="408">
        <v>-4705</v>
      </c>
      <c r="AI90" s="408">
        <v>6071</v>
      </c>
      <c r="AJ90" s="408">
        <v>4468</v>
      </c>
      <c r="AK90" s="408">
        <v>4214</v>
      </c>
      <c r="AL90" s="408">
        <v>1930</v>
      </c>
      <c r="AM90" s="408">
        <v>3847</v>
      </c>
      <c r="AN90" s="408">
        <v>3908</v>
      </c>
      <c r="AO90" s="408">
        <v>4239</v>
      </c>
      <c r="AP90" s="408">
        <v>4123</v>
      </c>
      <c r="AQ90" s="408">
        <v>1840</v>
      </c>
    </row>
    <row r="91" spans="1:43">
      <c r="A91" s="16"/>
      <c r="B91" s="16"/>
      <c r="C91" s="16"/>
      <c r="D91" s="16"/>
      <c r="AK91" s="14"/>
      <c r="AL91" s="14"/>
      <c r="AM91" s="14"/>
      <c r="AN91" s="14"/>
      <c r="AO91" s="14"/>
      <c r="AP91" s="14"/>
      <c r="AQ91" s="14"/>
    </row>
    <row r="92" spans="1:43">
      <c r="A92" s="16"/>
      <c r="B92" s="16"/>
      <c r="C92" s="16"/>
      <c r="D92" s="16"/>
      <c r="AK92" s="14"/>
      <c r="AL92" s="14"/>
      <c r="AM92" s="14"/>
      <c r="AN92" s="14"/>
      <c r="AO92" s="14"/>
      <c r="AP92" s="14"/>
      <c r="AQ92" s="14"/>
    </row>
    <row r="93" spans="1:43">
      <c r="AK93" s="14"/>
      <c r="AL93" s="14"/>
      <c r="AM93" s="14"/>
      <c r="AN93" s="14"/>
      <c r="AO93" s="14"/>
      <c r="AP93" s="14"/>
      <c r="AQ93" s="14"/>
    </row>
    <row r="94" spans="1:43">
      <c r="AK94" s="14"/>
      <c r="AL94" s="14"/>
      <c r="AM94" s="14"/>
      <c r="AN94" s="14"/>
      <c r="AO94" s="14"/>
      <c r="AP94" s="14"/>
      <c r="AQ94" s="14"/>
    </row>
    <row r="95" spans="1:43" ht="12" customHeight="1">
      <c r="AK95" s="14"/>
      <c r="AL95" s="14"/>
      <c r="AM95" s="14"/>
      <c r="AN95" s="14"/>
      <c r="AO95" s="14"/>
      <c r="AP95" s="14"/>
      <c r="AQ95" s="14"/>
    </row>
    <row r="96" spans="1:43" ht="24" customHeight="1">
      <c r="A96" s="57" t="s">
        <v>625</v>
      </c>
      <c r="B96" s="58"/>
      <c r="C96" s="59"/>
      <c r="D96" s="59"/>
      <c r="AK96" s="14"/>
      <c r="AL96" s="14"/>
      <c r="AM96" s="14"/>
      <c r="AN96" s="14"/>
      <c r="AO96" s="14"/>
      <c r="AP96" s="14"/>
      <c r="AQ96" s="14"/>
    </row>
    <row r="97" spans="1:43" ht="12" customHeight="1" thickBot="1">
      <c r="A97" s="329"/>
      <c r="B97" s="329"/>
      <c r="AI97" s="306"/>
      <c r="AJ97" s="306"/>
      <c r="AK97" s="306"/>
      <c r="AL97" s="306"/>
      <c r="AM97" s="306"/>
      <c r="AN97" s="306"/>
      <c r="AO97" s="306"/>
      <c r="AP97" s="306"/>
      <c r="AQ97" s="306"/>
    </row>
    <row r="98" spans="1:43" ht="13.95" customHeight="1" thickTop="1">
      <c r="A98" s="330"/>
      <c r="B98" s="330"/>
      <c r="C98" s="308"/>
      <c r="D98" s="308"/>
      <c r="E98" s="308"/>
      <c r="F98" s="308"/>
      <c r="G98" s="308"/>
      <c r="H98" s="308"/>
      <c r="I98" s="308"/>
      <c r="J98" s="308"/>
      <c r="K98" s="308"/>
      <c r="L98" s="308"/>
      <c r="M98" s="308"/>
      <c r="N98" s="308"/>
      <c r="O98" s="308"/>
      <c r="P98" s="308"/>
      <c r="Q98" s="308"/>
      <c r="R98" s="308"/>
      <c r="S98" s="308"/>
      <c r="T98" s="308"/>
      <c r="U98" s="308"/>
      <c r="V98" s="308"/>
      <c r="W98" s="308"/>
      <c r="X98" s="308"/>
      <c r="Y98" s="308"/>
      <c r="Z98" s="308"/>
      <c r="AA98" s="308"/>
      <c r="AB98" s="308"/>
      <c r="AC98" s="308"/>
      <c r="AD98" s="308"/>
      <c r="AE98" s="308"/>
      <c r="AF98" s="308"/>
      <c r="AG98" s="308"/>
      <c r="AH98" s="308"/>
      <c r="AI98" s="308"/>
      <c r="AJ98" s="308"/>
      <c r="AK98" s="308"/>
      <c r="AL98" s="308"/>
      <c r="AM98" s="448"/>
      <c r="AN98" s="448"/>
      <c r="AO98" s="448"/>
      <c r="AP98" s="448"/>
      <c r="AQ98" s="448" t="s">
        <v>746</v>
      </c>
    </row>
    <row r="99" spans="1:43" ht="13.95" customHeight="1">
      <c r="A99" s="331"/>
      <c r="B99" s="332"/>
      <c r="C99" s="311" t="s">
        <v>259</v>
      </c>
      <c r="D99" s="311" t="s">
        <v>261</v>
      </c>
      <c r="E99" s="311" t="s">
        <v>263</v>
      </c>
      <c r="F99" s="311" t="s">
        <v>265</v>
      </c>
      <c r="G99" s="311" t="s">
        <v>266</v>
      </c>
      <c r="H99" s="311" t="s">
        <v>269</v>
      </c>
      <c r="I99" s="311" t="s">
        <v>271</v>
      </c>
      <c r="J99" s="311" t="s">
        <v>274</v>
      </c>
      <c r="K99" s="311" t="s">
        <v>275</v>
      </c>
      <c r="L99" s="311" t="s">
        <v>277</v>
      </c>
      <c r="M99" s="311" t="s">
        <v>279</v>
      </c>
      <c r="N99" s="311" t="s">
        <v>281</v>
      </c>
      <c r="O99" s="311" t="s">
        <v>282</v>
      </c>
      <c r="P99" s="311" t="s">
        <v>288</v>
      </c>
      <c r="Q99" s="311" t="s">
        <v>290</v>
      </c>
      <c r="R99" s="311" t="s">
        <v>291</v>
      </c>
      <c r="S99" s="311" t="s">
        <v>300</v>
      </c>
      <c r="T99" s="311" t="s">
        <v>301</v>
      </c>
      <c r="U99" s="311" t="s">
        <v>303</v>
      </c>
      <c r="V99" s="311" t="s">
        <v>309</v>
      </c>
      <c r="W99" s="311" t="s">
        <v>312</v>
      </c>
      <c r="X99" s="311" t="s">
        <v>313</v>
      </c>
      <c r="Y99" s="311" t="s">
        <v>314</v>
      </c>
      <c r="Z99" s="311" t="s">
        <v>316</v>
      </c>
      <c r="AA99" s="312" t="s">
        <v>318</v>
      </c>
      <c r="AB99" s="313" t="s">
        <v>319</v>
      </c>
      <c r="AC99" s="313" t="s">
        <v>321</v>
      </c>
      <c r="AD99" s="313" t="s">
        <v>322</v>
      </c>
      <c r="AE99" s="313" t="s">
        <v>324</v>
      </c>
      <c r="AF99" s="313" t="s">
        <v>325</v>
      </c>
      <c r="AG99" s="313" t="s">
        <v>326</v>
      </c>
      <c r="AH99" s="313" t="s">
        <v>327</v>
      </c>
      <c r="AI99" s="313" t="s">
        <v>328</v>
      </c>
      <c r="AJ99" s="313" t="s">
        <v>341</v>
      </c>
      <c r="AK99" s="313" t="s">
        <v>342</v>
      </c>
      <c r="AL99" s="313" t="s">
        <v>349</v>
      </c>
      <c r="AM99" s="314" t="s">
        <v>609</v>
      </c>
      <c r="AN99" s="314" t="s">
        <v>722</v>
      </c>
      <c r="AO99" s="314" t="s">
        <v>724</v>
      </c>
      <c r="AP99" s="314" t="s">
        <v>744</v>
      </c>
      <c r="AQ99" s="314" t="str">
        <f>AQ6</f>
        <v>25/1Q</v>
      </c>
    </row>
    <row r="100" spans="1:43" ht="13.95" customHeight="1" thickBot="1">
      <c r="A100" s="333"/>
      <c r="B100" s="334"/>
      <c r="C100" s="317" t="s">
        <v>159</v>
      </c>
      <c r="D100" s="317" t="s">
        <v>159</v>
      </c>
      <c r="E100" s="317" t="s">
        <v>159</v>
      </c>
      <c r="F100" s="317" t="s">
        <v>159</v>
      </c>
      <c r="G100" s="317" t="s">
        <v>159</v>
      </c>
      <c r="H100" s="317" t="s">
        <v>159</v>
      </c>
      <c r="I100" s="317" t="s">
        <v>159</v>
      </c>
      <c r="J100" s="317" t="s">
        <v>159</v>
      </c>
      <c r="K100" s="317" t="s">
        <v>159</v>
      </c>
      <c r="L100" s="317" t="s">
        <v>159</v>
      </c>
      <c r="M100" s="317" t="s">
        <v>159</v>
      </c>
      <c r="N100" s="317" t="s">
        <v>159</v>
      </c>
      <c r="O100" s="317" t="s">
        <v>159</v>
      </c>
      <c r="P100" s="317" t="s">
        <v>158</v>
      </c>
      <c r="Q100" s="317" t="s">
        <v>158</v>
      </c>
      <c r="R100" s="317" t="s">
        <v>158</v>
      </c>
      <c r="S100" s="317" t="s">
        <v>158</v>
      </c>
      <c r="T100" s="317" t="s">
        <v>158</v>
      </c>
      <c r="U100" s="317" t="s">
        <v>158</v>
      </c>
      <c r="V100" s="317" t="s">
        <v>158</v>
      </c>
      <c r="W100" s="317" t="s">
        <v>158</v>
      </c>
      <c r="X100" s="317" t="s">
        <v>158</v>
      </c>
      <c r="Y100" s="317" t="s">
        <v>158</v>
      </c>
      <c r="Z100" s="317" t="s">
        <v>158</v>
      </c>
      <c r="AA100" s="312" t="s">
        <v>158</v>
      </c>
      <c r="AB100" s="313" t="s">
        <v>158</v>
      </c>
      <c r="AC100" s="313" t="s">
        <v>158</v>
      </c>
      <c r="AD100" s="313" t="s">
        <v>158</v>
      </c>
      <c r="AE100" s="313" t="s">
        <v>158</v>
      </c>
      <c r="AF100" s="313" t="s">
        <v>158</v>
      </c>
      <c r="AG100" s="313" t="s">
        <v>158</v>
      </c>
      <c r="AH100" s="313" t="s">
        <v>158</v>
      </c>
      <c r="AI100" s="313" t="s">
        <v>158</v>
      </c>
      <c r="AJ100" s="313" t="s">
        <v>158</v>
      </c>
      <c r="AK100" s="313" t="s">
        <v>158</v>
      </c>
      <c r="AL100" s="313" t="s">
        <v>158</v>
      </c>
      <c r="AM100" s="314" t="s">
        <v>158</v>
      </c>
      <c r="AN100" s="314" t="s">
        <v>158</v>
      </c>
      <c r="AO100" s="314" t="s">
        <v>158</v>
      </c>
      <c r="AP100" s="314" t="s">
        <v>159</v>
      </c>
      <c r="AQ100" s="314" t="s">
        <v>159</v>
      </c>
    </row>
    <row r="101" spans="1:43" s="27" customFormat="1" ht="14.4">
      <c r="A101" s="58" t="s">
        <v>582</v>
      </c>
      <c r="B101" s="335" t="s">
        <v>75</v>
      </c>
      <c r="C101" s="336"/>
      <c r="D101" s="336"/>
      <c r="E101" s="336"/>
      <c r="F101" s="336"/>
      <c r="G101" s="336"/>
      <c r="H101" s="336"/>
      <c r="I101" s="336"/>
      <c r="J101" s="336"/>
      <c r="K101" s="336"/>
      <c r="L101" s="336"/>
      <c r="M101" s="336"/>
      <c r="N101" s="336"/>
      <c r="O101" s="267"/>
      <c r="P101" s="267"/>
      <c r="Q101" s="267"/>
      <c r="R101" s="267"/>
      <c r="S101" s="267"/>
      <c r="T101" s="267"/>
      <c r="U101" s="267"/>
      <c r="V101" s="267"/>
      <c r="W101" s="267"/>
      <c r="X101" s="267"/>
      <c r="Y101" s="267"/>
      <c r="Z101" s="267"/>
      <c r="AA101" s="267"/>
      <c r="AB101" s="267"/>
      <c r="AC101" s="267"/>
      <c r="AD101" s="267"/>
      <c r="AE101" s="267"/>
      <c r="AF101" s="267"/>
      <c r="AG101" s="267"/>
      <c r="AH101" s="267"/>
      <c r="AI101" s="267"/>
      <c r="AJ101" s="267"/>
      <c r="AK101" s="267"/>
      <c r="AL101" s="267"/>
      <c r="AM101" s="267"/>
      <c r="AN101" s="267"/>
      <c r="AO101" s="267"/>
      <c r="AP101" s="267"/>
      <c r="AQ101" s="267"/>
    </row>
    <row r="102" spans="1:43" s="282" customFormat="1" ht="13.5" customHeight="1">
      <c r="A102" s="395" t="s">
        <v>677</v>
      </c>
      <c r="B102" s="387" t="s">
        <v>76</v>
      </c>
      <c r="C102" s="388">
        <v>55001</v>
      </c>
      <c r="D102" s="388">
        <v>36661</v>
      </c>
      <c r="E102" s="388">
        <v>35178</v>
      </c>
      <c r="F102" s="388">
        <v>60328</v>
      </c>
      <c r="G102" s="388">
        <v>51566</v>
      </c>
      <c r="H102" s="388">
        <v>48162</v>
      </c>
      <c r="I102" s="388">
        <v>35465</v>
      </c>
      <c r="J102" s="388">
        <v>68442</v>
      </c>
      <c r="K102" s="388">
        <v>54867</v>
      </c>
      <c r="L102" s="388">
        <v>34797</v>
      </c>
      <c r="M102" s="388">
        <v>40405</v>
      </c>
      <c r="N102" s="388">
        <v>73433</v>
      </c>
      <c r="O102" s="388">
        <v>39701</v>
      </c>
      <c r="P102" s="388">
        <v>40738</v>
      </c>
      <c r="Q102" s="388">
        <v>41219</v>
      </c>
      <c r="R102" s="388">
        <v>67628</v>
      </c>
      <c r="S102" s="388">
        <v>55834</v>
      </c>
      <c r="T102" s="388">
        <v>46189</v>
      </c>
      <c r="U102" s="388">
        <v>52123</v>
      </c>
      <c r="V102" s="388">
        <v>37758</v>
      </c>
      <c r="W102" s="388">
        <v>64355</v>
      </c>
      <c r="X102" s="388">
        <v>47098</v>
      </c>
      <c r="Y102" s="388">
        <v>43776</v>
      </c>
      <c r="Z102" s="388">
        <v>70162</v>
      </c>
      <c r="AA102" s="388">
        <v>91270</v>
      </c>
      <c r="AB102" s="388">
        <v>77709</v>
      </c>
      <c r="AC102" s="388">
        <v>66452</v>
      </c>
      <c r="AD102" s="388">
        <v>91281</v>
      </c>
      <c r="AE102" s="388">
        <v>60301</v>
      </c>
      <c r="AF102" s="388">
        <v>62676</v>
      </c>
      <c r="AG102" s="388">
        <v>35066</v>
      </c>
      <c r="AH102" s="388">
        <v>59102</v>
      </c>
      <c r="AI102" s="388">
        <v>30094</v>
      </c>
      <c r="AJ102" s="388">
        <v>59283</v>
      </c>
      <c r="AK102" s="388">
        <v>56804</v>
      </c>
      <c r="AL102" s="388">
        <v>66363</v>
      </c>
      <c r="AM102" s="388">
        <v>67552</v>
      </c>
      <c r="AN102" s="388">
        <v>74675</v>
      </c>
      <c r="AO102" s="388">
        <v>52199</v>
      </c>
      <c r="AP102" s="388">
        <v>90388</v>
      </c>
      <c r="AQ102" s="388">
        <v>44982</v>
      </c>
    </row>
    <row r="103" spans="1:43" s="27" customFormat="1" ht="14.4">
      <c r="A103" s="58" t="s">
        <v>595</v>
      </c>
      <c r="B103" s="335" t="s">
        <v>77</v>
      </c>
      <c r="C103" s="336"/>
      <c r="D103" s="336"/>
      <c r="E103" s="336"/>
      <c r="F103" s="336"/>
      <c r="G103" s="336"/>
      <c r="H103" s="336"/>
      <c r="I103" s="336"/>
      <c r="J103" s="336"/>
      <c r="K103" s="336"/>
      <c r="L103" s="336"/>
      <c r="M103" s="336"/>
      <c r="N103" s="336"/>
      <c r="O103" s="267"/>
      <c r="P103" s="267"/>
      <c r="Q103" s="267"/>
      <c r="R103" s="267"/>
      <c r="S103" s="267"/>
      <c r="T103" s="267"/>
      <c r="U103" s="267"/>
      <c r="V103" s="267"/>
      <c r="W103" s="267"/>
      <c r="X103" s="267"/>
      <c r="Y103" s="267"/>
      <c r="Z103" s="267"/>
      <c r="AA103" s="267"/>
      <c r="AB103" s="267"/>
      <c r="AC103" s="267"/>
      <c r="AD103" s="267"/>
      <c r="AE103" s="267"/>
      <c r="AF103" s="267"/>
      <c r="AG103" s="267"/>
      <c r="AH103" s="267"/>
      <c r="AI103" s="267"/>
      <c r="AJ103" s="267"/>
      <c r="AK103" s="267"/>
      <c r="AL103" s="267"/>
      <c r="AM103" s="267"/>
      <c r="AN103" s="267"/>
      <c r="AO103" s="267"/>
      <c r="AP103" s="267"/>
      <c r="AQ103" s="267"/>
    </row>
    <row r="104" spans="1:43" s="282" customFormat="1" ht="14.25" customHeight="1">
      <c r="A104" s="389" t="s">
        <v>675</v>
      </c>
      <c r="B104" s="390" t="s">
        <v>78</v>
      </c>
      <c r="C104" s="391">
        <v>-24664</v>
      </c>
      <c r="D104" s="391">
        <v>-27704</v>
      </c>
      <c r="E104" s="391">
        <v>-43141</v>
      </c>
      <c r="F104" s="391">
        <v>-20441</v>
      </c>
      <c r="G104" s="391">
        <v>-31239</v>
      </c>
      <c r="H104" s="391">
        <v>-22475</v>
      </c>
      <c r="I104" s="391">
        <v>-25743</v>
      </c>
      <c r="J104" s="391">
        <v>-34137</v>
      </c>
      <c r="K104" s="391">
        <v>-99855</v>
      </c>
      <c r="L104" s="391">
        <v>-22445</v>
      </c>
      <c r="M104" s="391">
        <v>-34055</v>
      </c>
      <c r="N104" s="391">
        <v>-53204</v>
      </c>
      <c r="O104" s="391">
        <v>-34890</v>
      </c>
      <c r="P104" s="391">
        <v>-43403</v>
      </c>
      <c r="Q104" s="391">
        <v>-40976</v>
      </c>
      <c r="R104" s="391">
        <v>-75180</v>
      </c>
      <c r="S104" s="391">
        <v>-47885</v>
      </c>
      <c r="T104" s="391">
        <v>-73282</v>
      </c>
      <c r="U104" s="391">
        <v>-30024</v>
      </c>
      <c r="V104" s="391">
        <v>-31444</v>
      </c>
      <c r="W104" s="391">
        <v>-49389</v>
      </c>
      <c r="X104" s="391">
        <v>-55044</v>
      </c>
      <c r="Y104" s="391">
        <v>-69181</v>
      </c>
      <c r="Z104" s="391">
        <v>-56632</v>
      </c>
      <c r="AA104" s="391">
        <v>-47220</v>
      </c>
      <c r="AB104" s="391">
        <v>-45285</v>
      </c>
      <c r="AC104" s="391">
        <v>-2840</v>
      </c>
      <c r="AD104" s="391">
        <v>-28441</v>
      </c>
      <c r="AE104" s="391">
        <v>-30500</v>
      </c>
      <c r="AF104" s="391">
        <v>-36242</v>
      </c>
      <c r="AG104" s="391">
        <v>-12395</v>
      </c>
      <c r="AH104" s="391">
        <v>-66173</v>
      </c>
      <c r="AI104" s="391" t="s">
        <v>676</v>
      </c>
      <c r="AJ104" s="391">
        <v>-41027</v>
      </c>
      <c r="AK104" s="391">
        <v>-41231</v>
      </c>
      <c r="AL104" s="391">
        <v>-50465</v>
      </c>
      <c r="AM104" s="391">
        <v>-22697</v>
      </c>
      <c r="AN104" s="391">
        <v>-55545</v>
      </c>
      <c r="AO104" s="391">
        <v>-46116</v>
      </c>
      <c r="AP104" s="391">
        <v>-71223</v>
      </c>
      <c r="AQ104" s="391">
        <v>-51626</v>
      </c>
    </row>
    <row r="105" spans="1:43" s="282" customFormat="1" ht="14.25" customHeight="1">
      <c r="A105" s="392" t="s">
        <v>687</v>
      </c>
      <c r="B105" s="393" t="s">
        <v>91</v>
      </c>
      <c r="C105" s="394">
        <v>30337</v>
      </c>
      <c r="D105" s="394">
        <v>8956</v>
      </c>
      <c r="E105" s="394">
        <v>-7962</v>
      </c>
      <c r="F105" s="394">
        <v>39887</v>
      </c>
      <c r="G105" s="394">
        <v>20326</v>
      </c>
      <c r="H105" s="394">
        <v>25686</v>
      </c>
      <c r="I105" s="394">
        <v>9722</v>
      </c>
      <c r="J105" s="394">
        <v>34305</v>
      </c>
      <c r="K105" s="394">
        <v>-44988</v>
      </c>
      <c r="L105" s="394">
        <v>12352</v>
      </c>
      <c r="M105" s="394">
        <v>6350</v>
      </c>
      <c r="N105" s="394">
        <v>20229</v>
      </c>
      <c r="O105" s="394">
        <v>4811</v>
      </c>
      <c r="P105" s="394">
        <v>-2665</v>
      </c>
      <c r="Q105" s="394">
        <v>243</v>
      </c>
      <c r="R105" s="394">
        <v>-7551</v>
      </c>
      <c r="S105" s="394">
        <v>7948</v>
      </c>
      <c r="T105" s="394">
        <v>-27092</v>
      </c>
      <c r="U105" s="394">
        <v>22099</v>
      </c>
      <c r="V105" s="394">
        <v>6314</v>
      </c>
      <c r="W105" s="394">
        <v>14965</v>
      </c>
      <c r="X105" s="394">
        <v>-7946</v>
      </c>
      <c r="Y105" s="394">
        <v>-25405</v>
      </c>
      <c r="Z105" s="394">
        <v>13530</v>
      </c>
      <c r="AA105" s="427">
        <v>44049</v>
      </c>
      <c r="AB105" s="427">
        <v>32424</v>
      </c>
      <c r="AC105" s="427">
        <v>63612</v>
      </c>
      <c r="AD105" s="427">
        <v>62839</v>
      </c>
      <c r="AE105" s="427">
        <v>29800</v>
      </c>
      <c r="AF105" s="427">
        <v>26434</v>
      </c>
      <c r="AG105" s="427">
        <v>22670</v>
      </c>
      <c r="AH105" s="427">
        <v>-7071</v>
      </c>
      <c r="AI105" s="427" t="s">
        <v>710</v>
      </c>
      <c r="AJ105" s="427">
        <v>18255</v>
      </c>
      <c r="AK105" s="427">
        <v>15572</v>
      </c>
      <c r="AL105" s="427">
        <v>15898</v>
      </c>
      <c r="AM105" s="427">
        <v>44854</v>
      </c>
      <c r="AN105" s="427">
        <v>19129</v>
      </c>
      <c r="AO105" s="427">
        <v>6083</v>
      </c>
      <c r="AP105" s="427">
        <v>19165</v>
      </c>
      <c r="AQ105" s="427">
        <v>-6644</v>
      </c>
    </row>
    <row r="106" spans="1:43" s="27" customFormat="1" ht="14.4">
      <c r="A106" s="58" t="s">
        <v>596</v>
      </c>
      <c r="B106" s="335" t="s">
        <v>79</v>
      </c>
      <c r="C106" s="336"/>
      <c r="D106" s="336"/>
      <c r="E106" s="336"/>
      <c r="F106" s="336"/>
      <c r="G106" s="336"/>
      <c r="H106" s="336"/>
      <c r="I106" s="336"/>
      <c r="J106" s="336"/>
      <c r="K106" s="336"/>
      <c r="L106" s="336"/>
      <c r="M106" s="336"/>
      <c r="N106" s="336"/>
      <c r="O106" s="337"/>
      <c r="P106" s="337"/>
      <c r="Q106" s="337"/>
      <c r="R106" s="337"/>
      <c r="S106" s="337"/>
      <c r="T106" s="337"/>
      <c r="U106" s="337"/>
      <c r="V106" s="337"/>
      <c r="W106" s="337"/>
      <c r="X106" s="337"/>
      <c r="Y106" s="337"/>
      <c r="Z106" s="337"/>
      <c r="AA106" s="337"/>
      <c r="AB106" s="337"/>
      <c r="AC106" s="337"/>
      <c r="AD106" s="337"/>
      <c r="AE106" s="337"/>
      <c r="AF106" s="337"/>
      <c r="AG106" s="337"/>
      <c r="AH106" s="337"/>
      <c r="AI106" s="337"/>
      <c r="AJ106" s="337"/>
      <c r="AK106" s="337"/>
      <c r="AL106" s="337"/>
      <c r="AM106" s="337"/>
      <c r="AN106" s="337"/>
      <c r="AO106" s="337"/>
      <c r="AP106" s="337"/>
      <c r="AQ106" s="337"/>
    </row>
    <row r="107" spans="1:43" s="282" customFormat="1" ht="13.5" customHeight="1">
      <c r="A107" s="387" t="s">
        <v>586</v>
      </c>
      <c r="B107" s="387" t="s">
        <v>80</v>
      </c>
      <c r="C107" s="388">
        <v>-23466</v>
      </c>
      <c r="D107" s="388">
        <v>7651</v>
      </c>
      <c r="E107" s="388">
        <v>-13212</v>
      </c>
      <c r="F107" s="388">
        <v>-6389</v>
      </c>
      <c r="G107" s="388">
        <v>-13746</v>
      </c>
      <c r="H107" s="388">
        <v>-7231</v>
      </c>
      <c r="I107" s="388">
        <v>-7773</v>
      </c>
      <c r="J107" s="388">
        <v>-17698</v>
      </c>
      <c r="K107" s="388">
        <v>-9695</v>
      </c>
      <c r="L107" s="388">
        <v>-6331</v>
      </c>
      <c r="M107" s="388">
        <v>-2667</v>
      </c>
      <c r="N107" s="388">
        <v>-25</v>
      </c>
      <c r="O107" s="388">
        <v>13778</v>
      </c>
      <c r="P107" s="388">
        <v>-6412</v>
      </c>
      <c r="Q107" s="388">
        <v>7851</v>
      </c>
      <c r="R107" s="388">
        <v>-6560</v>
      </c>
      <c r="S107" s="388">
        <v>7315</v>
      </c>
      <c r="T107" s="388">
        <v>16200</v>
      </c>
      <c r="U107" s="388">
        <v>-21769</v>
      </c>
      <c r="V107" s="388">
        <v>-19031</v>
      </c>
      <c r="W107" s="388">
        <v>40806</v>
      </c>
      <c r="X107" s="388">
        <v>225450</v>
      </c>
      <c r="Y107" s="388">
        <v>-44824</v>
      </c>
      <c r="Z107" s="388">
        <v>-92988</v>
      </c>
      <c r="AA107" s="388">
        <v>-15786</v>
      </c>
      <c r="AB107" s="388">
        <v>-54357</v>
      </c>
      <c r="AC107" s="388">
        <v>-57853</v>
      </c>
      <c r="AD107" s="388">
        <v>-124263</v>
      </c>
      <c r="AE107" s="388">
        <v>-795</v>
      </c>
      <c r="AF107" s="388">
        <v>-22937</v>
      </c>
      <c r="AG107" s="388">
        <v>-15786</v>
      </c>
      <c r="AH107" s="388">
        <v>-38688</v>
      </c>
      <c r="AI107" s="388">
        <v>5833</v>
      </c>
      <c r="AJ107" s="388">
        <v>-59469</v>
      </c>
      <c r="AK107" s="388">
        <v>-21712</v>
      </c>
      <c r="AL107" s="388">
        <v>-32672</v>
      </c>
      <c r="AM107" s="388">
        <v>-69984</v>
      </c>
      <c r="AN107" s="388">
        <v>-37238</v>
      </c>
      <c r="AO107" s="388">
        <v>3892</v>
      </c>
      <c r="AP107" s="388">
        <v>-28619</v>
      </c>
      <c r="AQ107" s="388">
        <v>-2585</v>
      </c>
    </row>
    <row r="108" spans="1:43" ht="14.25" customHeight="1" thickBot="1">
      <c r="A108" s="421" t="s">
        <v>597</v>
      </c>
      <c r="B108" s="422" t="s">
        <v>81</v>
      </c>
      <c r="C108" s="423">
        <v>78420</v>
      </c>
      <c r="D108" s="423">
        <v>94377</v>
      </c>
      <c r="E108" s="423">
        <v>70285</v>
      </c>
      <c r="F108" s="423">
        <v>104831</v>
      </c>
      <c r="G108" s="423">
        <v>110097</v>
      </c>
      <c r="H108" s="423">
        <v>125770</v>
      </c>
      <c r="I108" s="423">
        <v>127559</v>
      </c>
      <c r="J108" s="423">
        <v>147325</v>
      </c>
      <c r="K108" s="423">
        <v>92022</v>
      </c>
      <c r="L108" s="423">
        <v>98130</v>
      </c>
      <c r="M108" s="423">
        <v>103540</v>
      </c>
      <c r="N108" s="423">
        <v>126417</v>
      </c>
      <c r="O108" s="424">
        <v>140354</v>
      </c>
      <c r="P108" s="424">
        <v>129884</v>
      </c>
      <c r="Q108" s="424">
        <v>139782</v>
      </c>
      <c r="R108" s="424">
        <v>123503</v>
      </c>
      <c r="S108" s="424">
        <v>139557</v>
      </c>
      <c r="T108" s="424">
        <v>125343</v>
      </c>
      <c r="U108" s="424">
        <v>123677</v>
      </c>
      <c r="V108" s="424">
        <v>113784</v>
      </c>
      <c r="W108" s="424">
        <v>163363</v>
      </c>
      <c r="X108" s="424">
        <v>382594</v>
      </c>
      <c r="Y108" s="424">
        <v>311448</v>
      </c>
      <c r="Z108" s="424">
        <v>236124</v>
      </c>
      <c r="AA108" s="424">
        <v>269414</v>
      </c>
      <c r="AB108" s="424">
        <v>248059</v>
      </c>
      <c r="AC108" s="424">
        <v>251936</v>
      </c>
      <c r="AD108" s="424">
        <v>195830</v>
      </c>
      <c r="AE108" s="424">
        <v>238419</v>
      </c>
      <c r="AF108" s="424">
        <v>255542</v>
      </c>
      <c r="AG108" s="424">
        <v>264076</v>
      </c>
      <c r="AH108" s="424">
        <v>209716</v>
      </c>
      <c r="AI108" s="424">
        <v>202087</v>
      </c>
      <c r="AJ108" s="424">
        <v>168830</v>
      </c>
      <c r="AK108" s="424">
        <v>163850</v>
      </c>
      <c r="AL108" s="424">
        <v>146061</v>
      </c>
      <c r="AM108" s="424">
        <v>123020</v>
      </c>
      <c r="AN108" s="424">
        <v>108874</v>
      </c>
      <c r="AO108" s="424">
        <v>113763</v>
      </c>
      <c r="AP108" s="424">
        <v>107988</v>
      </c>
      <c r="AQ108" s="424">
        <v>94668</v>
      </c>
    </row>
    <row r="109" spans="1:43">
      <c r="A109" s="59"/>
      <c r="B109" s="61"/>
      <c r="C109" s="59"/>
      <c r="D109" s="10"/>
      <c r="AK109" s="14"/>
      <c r="AL109" s="14"/>
      <c r="AM109" s="14"/>
      <c r="AN109" s="14"/>
      <c r="AO109" s="14"/>
      <c r="AP109" s="14"/>
      <c r="AQ109" s="14"/>
    </row>
    <row r="110" spans="1:43">
      <c r="A110" s="59"/>
      <c r="B110" s="61"/>
      <c r="C110" s="59"/>
      <c r="D110" s="10"/>
      <c r="AK110" s="14"/>
      <c r="AL110" s="14"/>
      <c r="AM110" s="14"/>
      <c r="AN110" s="14"/>
      <c r="AO110" s="14"/>
      <c r="AP110" s="14"/>
      <c r="AQ110" s="14"/>
    </row>
    <row r="111" spans="1:43">
      <c r="A111" s="59"/>
      <c r="B111" s="61"/>
      <c r="C111" s="59"/>
      <c r="D111" s="10"/>
      <c r="AK111" s="14"/>
      <c r="AL111" s="14"/>
      <c r="AM111" s="14"/>
      <c r="AN111" s="14"/>
      <c r="AO111" s="14"/>
      <c r="AP111" s="14"/>
      <c r="AQ111" s="14"/>
    </row>
    <row r="112" spans="1:43" ht="12" customHeight="1">
      <c r="A112" s="59"/>
      <c r="B112" s="59"/>
      <c r="C112" s="59"/>
      <c r="D112" s="10"/>
      <c r="AK112" s="14"/>
      <c r="AL112" s="14"/>
      <c r="AM112" s="14"/>
      <c r="AN112" s="14"/>
      <c r="AO112" s="14"/>
      <c r="AP112" s="14"/>
      <c r="AQ112" s="14"/>
    </row>
    <row r="113" spans="1:43" ht="24" customHeight="1">
      <c r="A113" s="57" t="s">
        <v>626</v>
      </c>
      <c r="B113" s="79"/>
      <c r="C113" s="16"/>
      <c r="D113" s="10"/>
      <c r="AK113" s="14"/>
      <c r="AL113" s="14"/>
      <c r="AM113" s="14"/>
      <c r="AN113" s="14"/>
      <c r="AO113" s="14"/>
      <c r="AP113" s="14"/>
      <c r="AQ113" s="14"/>
    </row>
    <row r="114" spans="1:43" ht="12" customHeight="1" thickBot="1">
      <c r="A114" s="42"/>
      <c r="B114" s="42"/>
      <c r="D114" s="10"/>
      <c r="AI114" s="306"/>
      <c r="AJ114" s="306"/>
      <c r="AK114" s="306"/>
      <c r="AL114" s="306"/>
      <c r="AM114" s="306"/>
      <c r="AN114" s="306"/>
      <c r="AO114" s="306"/>
      <c r="AP114" s="306"/>
      <c r="AQ114" s="306"/>
    </row>
    <row r="115" spans="1:43" ht="13.95" customHeight="1" thickTop="1">
      <c r="A115" s="330"/>
      <c r="B115" s="330"/>
      <c r="C115" s="308"/>
      <c r="D115" s="308"/>
      <c r="E115" s="308"/>
      <c r="F115" s="308"/>
      <c r="G115" s="308"/>
      <c r="H115" s="308"/>
      <c r="I115" s="308"/>
      <c r="J115" s="308"/>
      <c r="K115" s="308"/>
      <c r="L115" s="308"/>
      <c r="M115" s="308"/>
      <c r="N115" s="308"/>
      <c r="O115" s="308"/>
      <c r="P115" s="308"/>
      <c r="Q115" s="308"/>
      <c r="R115" s="308"/>
      <c r="S115" s="308"/>
      <c r="T115" s="308"/>
      <c r="U115" s="308"/>
      <c r="V115" s="308"/>
      <c r="W115" s="308"/>
      <c r="X115" s="308"/>
      <c r="Y115" s="308"/>
      <c r="Z115" s="308"/>
      <c r="AA115" s="308"/>
      <c r="AB115" s="308"/>
      <c r="AC115" s="308"/>
      <c r="AD115" s="308"/>
      <c r="AE115" s="308"/>
      <c r="AF115" s="308"/>
      <c r="AG115" s="308"/>
      <c r="AH115" s="308"/>
      <c r="AI115" s="308"/>
      <c r="AJ115" s="308"/>
      <c r="AK115" s="308"/>
      <c r="AL115" s="308"/>
      <c r="AM115" s="448"/>
      <c r="AN115" s="448"/>
      <c r="AO115" s="448"/>
      <c r="AP115" s="448"/>
      <c r="AQ115" s="448" t="s">
        <v>746</v>
      </c>
    </row>
    <row r="116" spans="1:43" ht="13.95" customHeight="1">
      <c r="A116" s="331"/>
      <c r="B116" s="332"/>
      <c r="C116" s="311" t="s">
        <v>259</v>
      </c>
      <c r="D116" s="311" t="s">
        <v>261</v>
      </c>
      <c r="E116" s="311" t="s">
        <v>263</v>
      </c>
      <c r="F116" s="311" t="s">
        <v>265</v>
      </c>
      <c r="G116" s="311" t="s">
        <v>266</v>
      </c>
      <c r="H116" s="311" t="s">
        <v>269</v>
      </c>
      <c r="I116" s="311" t="s">
        <v>271</v>
      </c>
      <c r="J116" s="311" t="s">
        <v>274</v>
      </c>
      <c r="K116" s="311" t="s">
        <v>275</v>
      </c>
      <c r="L116" s="311" t="s">
        <v>277</v>
      </c>
      <c r="M116" s="311" t="s">
        <v>279</v>
      </c>
      <c r="N116" s="311" t="s">
        <v>281</v>
      </c>
      <c r="O116" s="311" t="s">
        <v>282</v>
      </c>
      <c r="P116" s="311" t="s">
        <v>288</v>
      </c>
      <c r="Q116" s="311" t="s">
        <v>290</v>
      </c>
      <c r="R116" s="311" t="s">
        <v>291</v>
      </c>
      <c r="S116" s="311" t="s">
        <v>300</v>
      </c>
      <c r="T116" s="311" t="s">
        <v>301</v>
      </c>
      <c r="U116" s="311" t="s">
        <v>303</v>
      </c>
      <c r="V116" s="311" t="s">
        <v>309</v>
      </c>
      <c r="W116" s="311" t="s">
        <v>312</v>
      </c>
      <c r="X116" s="311" t="s">
        <v>313</v>
      </c>
      <c r="Y116" s="311" t="s">
        <v>314</v>
      </c>
      <c r="Z116" s="311" t="s">
        <v>316</v>
      </c>
      <c r="AA116" s="312" t="s">
        <v>318</v>
      </c>
      <c r="AB116" s="313" t="s">
        <v>319</v>
      </c>
      <c r="AC116" s="313" t="s">
        <v>321</v>
      </c>
      <c r="AD116" s="313" t="s">
        <v>322</v>
      </c>
      <c r="AE116" s="313" t="s">
        <v>324</v>
      </c>
      <c r="AF116" s="313" t="s">
        <v>325</v>
      </c>
      <c r="AG116" s="313" t="s">
        <v>326</v>
      </c>
      <c r="AH116" s="313" t="s">
        <v>327</v>
      </c>
      <c r="AI116" s="313" t="s">
        <v>328</v>
      </c>
      <c r="AJ116" s="313" t="s">
        <v>341</v>
      </c>
      <c r="AK116" s="313" t="s">
        <v>342</v>
      </c>
      <c r="AL116" s="313" t="s">
        <v>349</v>
      </c>
      <c r="AM116" s="314" t="s">
        <v>609</v>
      </c>
      <c r="AN116" s="314" t="s">
        <v>722</v>
      </c>
      <c r="AO116" s="314" t="s">
        <v>724</v>
      </c>
      <c r="AP116" s="314" t="s">
        <v>744</v>
      </c>
      <c r="AQ116" s="314" t="str">
        <f>AQ6</f>
        <v>25/1Q</v>
      </c>
    </row>
    <row r="117" spans="1:43" ht="13.95" customHeight="1" thickBot="1">
      <c r="A117" s="333"/>
      <c r="B117" s="334"/>
      <c r="C117" s="317" t="s">
        <v>159</v>
      </c>
      <c r="D117" s="317" t="s">
        <v>159</v>
      </c>
      <c r="E117" s="317" t="s">
        <v>159</v>
      </c>
      <c r="F117" s="317" t="s">
        <v>159</v>
      </c>
      <c r="G117" s="317" t="s">
        <v>159</v>
      </c>
      <c r="H117" s="317" t="s">
        <v>159</v>
      </c>
      <c r="I117" s="317" t="s">
        <v>159</v>
      </c>
      <c r="J117" s="317" t="s">
        <v>159</v>
      </c>
      <c r="K117" s="317" t="s">
        <v>159</v>
      </c>
      <c r="L117" s="317" t="s">
        <v>159</v>
      </c>
      <c r="M117" s="317" t="s">
        <v>159</v>
      </c>
      <c r="N117" s="317" t="s">
        <v>159</v>
      </c>
      <c r="O117" s="317" t="s">
        <v>159</v>
      </c>
      <c r="P117" s="317" t="s">
        <v>158</v>
      </c>
      <c r="Q117" s="317" t="s">
        <v>158</v>
      </c>
      <c r="R117" s="317" t="s">
        <v>158</v>
      </c>
      <c r="S117" s="317" t="s">
        <v>158</v>
      </c>
      <c r="T117" s="317" t="s">
        <v>158</v>
      </c>
      <c r="U117" s="317" t="s">
        <v>158</v>
      </c>
      <c r="V117" s="317" t="s">
        <v>158</v>
      </c>
      <c r="W117" s="317" t="s">
        <v>158</v>
      </c>
      <c r="X117" s="317" t="s">
        <v>158</v>
      </c>
      <c r="Y117" s="317" t="s">
        <v>158</v>
      </c>
      <c r="Z117" s="317" t="s">
        <v>158</v>
      </c>
      <c r="AA117" s="312" t="s">
        <v>158</v>
      </c>
      <c r="AB117" s="313" t="s">
        <v>158</v>
      </c>
      <c r="AC117" s="313" t="s">
        <v>158</v>
      </c>
      <c r="AD117" s="313" t="s">
        <v>158</v>
      </c>
      <c r="AE117" s="313" t="s">
        <v>158</v>
      </c>
      <c r="AF117" s="313" t="s">
        <v>158</v>
      </c>
      <c r="AG117" s="313" t="s">
        <v>158</v>
      </c>
      <c r="AH117" s="313" t="s">
        <v>158</v>
      </c>
      <c r="AI117" s="313" t="s">
        <v>158</v>
      </c>
      <c r="AJ117" s="313" t="s">
        <v>158</v>
      </c>
      <c r="AK117" s="313" t="s">
        <v>158</v>
      </c>
      <c r="AL117" s="313" t="s">
        <v>158</v>
      </c>
      <c r="AM117" s="314" t="s">
        <v>158</v>
      </c>
      <c r="AN117" s="314" t="s">
        <v>158</v>
      </c>
      <c r="AO117" s="314" t="s">
        <v>158</v>
      </c>
      <c r="AP117" s="314" t="s">
        <v>159</v>
      </c>
      <c r="AQ117" s="314" t="s">
        <v>159</v>
      </c>
    </row>
    <row r="118" spans="1:43" ht="14.4">
      <c r="A118" s="16" t="s">
        <v>438</v>
      </c>
      <c r="B118" s="59" t="s">
        <v>439</v>
      </c>
      <c r="C118" s="36">
        <v>318437</v>
      </c>
      <c r="D118" s="36">
        <v>337626</v>
      </c>
      <c r="E118" s="36">
        <v>317152</v>
      </c>
      <c r="F118" s="36">
        <v>346126</v>
      </c>
      <c r="G118" s="36">
        <v>338345</v>
      </c>
      <c r="H118" s="36">
        <v>341529</v>
      </c>
      <c r="I118" s="36">
        <v>349685</v>
      </c>
      <c r="J118" s="36">
        <v>388801</v>
      </c>
      <c r="K118" s="36">
        <v>330525</v>
      </c>
      <c r="L118" s="36">
        <v>341838</v>
      </c>
      <c r="M118" s="36">
        <v>364403</v>
      </c>
      <c r="N118" s="36">
        <v>386914</v>
      </c>
      <c r="O118" s="36">
        <v>391865</v>
      </c>
      <c r="P118" s="36">
        <v>377991</v>
      </c>
      <c r="Q118" s="36">
        <v>402158</v>
      </c>
      <c r="R118" s="36">
        <v>383615</v>
      </c>
      <c r="S118" s="36">
        <v>392111</v>
      </c>
      <c r="T118" s="36">
        <v>379745</v>
      </c>
      <c r="U118" s="36">
        <v>380011</v>
      </c>
      <c r="V118" s="36">
        <v>377887</v>
      </c>
      <c r="W118" s="36">
        <v>402278</v>
      </c>
      <c r="X118" s="36">
        <v>600095</v>
      </c>
      <c r="Y118" s="36">
        <v>550868</v>
      </c>
      <c r="Z118" s="36">
        <v>502302</v>
      </c>
      <c r="AA118" s="36">
        <v>535636</v>
      </c>
      <c r="AB118" s="36">
        <v>517268</v>
      </c>
      <c r="AC118" s="36">
        <v>526167</v>
      </c>
      <c r="AD118" s="36">
        <v>490992</v>
      </c>
      <c r="AE118" s="36">
        <v>552517</v>
      </c>
      <c r="AF118" s="36">
        <v>575055</v>
      </c>
      <c r="AG118" s="36">
        <v>592201</v>
      </c>
      <c r="AH118" s="36">
        <v>525524</v>
      </c>
      <c r="AI118" s="36">
        <v>535300</v>
      </c>
      <c r="AJ118" s="36">
        <v>503045</v>
      </c>
      <c r="AK118" s="36">
        <v>514312</v>
      </c>
      <c r="AL118" s="36">
        <v>484911</v>
      </c>
      <c r="AM118" s="36">
        <v>465048</v>
      </c>
      <c r="AN118" s="36">
        <v>449014</v>
      </c>
      <c r="AO118" s="36">
        <v>439682</v>
      </c>
      <c r="AP118" s="36">
        <v>440430</v>
      </c>
      <c r="AQ118" s="36">
        <v>415487</v>
      </c>
    </row>
    <row r="119" spans="1:43" ht="14.4">
      <c r="A119" s="30" t="s">
        <v>441</v>
      </c>
      <c r="B119" s="59" t="s">
        <v>442</v>
      </c>
      <c r="C119" s="36">
        <v>468001</v>
      </c>
      <c r="D119" s="36">
        <v>484678</v>
      </c>
      <c r="E119" s="36">
        <v>480235</v>
      </c>
      <c r="F119" s="36">
        <v>468734</v>
      </c>
      <c r="G119" s="36">
        <v>458848</v>
      </c>
      <c r="H119" s="36">
        <v>434094</v>
      </c>
      <c r="I119" s="36">
        <v>434967</v>
      </c>
      <c r="J119" s="36">
        <v>433969</v>
      </c>
      <c r="K119" s="36">
        <v>447699</v>
      </c>
      <c r="L119" s="36">
        <v>448735</v>
      </c>
      <c r="M119" s="36">
        <v>462774</v>
      </c>
      <c r="N119" s="36">
        <v>489086</v>
      </c>
      <c r="O119" s="36">
        <v>504412</v>
      </c>
      <c r="P119" s="36">
        <v>508918</v>
      </c>
      <c r="Q119" s="36">
        <v>552014</v>
      </c>
      <c r="R119" s="36">
        <v>541780</v>
      </c>
      <c r="S119" s="36">
        <v>601815</v>
      </c>
      <c r="T119" s="36">
        <v>619334</v>
      </c>
      <c r="U119" s="36">
        <v>605918</v>
      </c>
      <c r="V119" s="36">
        <v>602843</v>
      </c>
      <c r="W119" s="36">
        <v>650065</v>
      </c>
      <c r="X119" s="36">
        <v>891894</v>
      </c>
      <c r="Y119" s="36">
        <v>868051</v>
      </c>
      <c r="Z119" s="36">
        <v>787960</v>
      </c>
      <c r="AA119" s="36">
        <v>804699</v>
      </c>
      <c r="AB119" s="36">
        <v>756516</v>
      </c>
      <c r="AC119" s="36">
        <v>718109</v>
      </c>
      <c r="AD119" s="36">
        <v>603194</v>
      </c>
      <c r="AE119" s="36">
        <v>650540</v>
      </c>
      <c r="AF119" s="36">
        <v>660343</v>
      </c>
      <c r="AG119" s="36">
        <v>668949</v>
      </c>
      <c r="AH119" s="36">
        <v>650242</v>
      </c>
      <c r="AI119" s="36">
        <v>706085</v>
      </c>
      <c r="AJ119" s="36">
        <v>708268</v>
      </c>
      <c r="AK119" s="36">
        <v>733034</v>
      </c>
      <c r="AL119" s="36">
        <v>695009</v>
      </c>
      <c r="AM119" s="36">
        <v>661437</v>
      </c>
      <c r="AN119" s="36">
        <v>652999</v>
      </c>
      <c r="AO119" s="36">
        <v>655989</v>
      </c>
      <c r="AP119" s="36">
        <v>649739</v>
      </c>
      <c r="AQ119" s="36">
        <v>665565</v>
      </c>
    </row>
    <row r="120" spans="1:43" ht="14.4">
      <c r="A120" s="86" t="s">
        <v>443</v>
      </c>
      <c r="B120" s="87" t="s">
        <v>627</v>
      </c>
      <c r="C120" s="321">
        <v>1119845</v>
      </c>
      <c r="D120" s="321">
        <v>1175486</v>
      </c>
      <c r="E120" s="321">
        <v>1079027</v>
      </c>
      <c r="F120" s="321">
        <v>1094172</v>
      </c>
      <c r="G120" s="321">
        <v>1028626</v>
      </c>
      <c r="H120" s="321">
        <v>970042</v>
      </c>
      <c r="I120" s="321">
        <v>981558</v>
      </c>
      <c r="J120" s="321">
        <v>1095438</v>
      </c>
      <c r="K120" s="321">
        <v>1088083</v>
      </c>
      <c r="L120" s="321">
        <v>1112851</v>
      </c>
      <c r="M120" s="321">
        <v>1148959</v>
      </c>
      <c r="N120" s="321">
        <v>1184034</v>
      </c>
      <c r="O120" s="321">
        <v>1131435</v>
      </c>
      <c r="P120" s="321">
        <v>1158391</v>
      </c>
      <c r="Q120" s="321">
        <v>1177623</v>
      </c>
      <c r="R120" s="321">
        <v>1137204</v>
      </c>
      <c r="S120" s="321">
        <v>1153184</v>
      </c>
      <c r="T120" s="321">
        <v>1139531</v>
      </c>
      <c r="U120" s="321">
        <v>1108502</v>
      </c>
      <c r="V120" s="321">
        <v>1157097</v>
      </c>
      <c r="W120" s="321">
        <v>1073120</v>
      </c>
      <c r="X120" s="321">
        <v>1093459</v>
      </c>
      <c r="Y120" s="321">
        <v>1071226</v>
      </c>
      <c r="Z120" s="321">
        <v>1115142</v>
      </c>
      <c r="AA120" s="321">
        <v>1189674</v>
      </c>
      <c r="AB120" s="321">
        <v>1238082</v>
      </c>
      <c r="AC120" s="321">
        <v>1286805</v>
      </c>
      <c r="AD120" s="321">
        <v>1314161</v>
      </c>
      <c r="AE120" s="321">
        <v>1380576</v>
      </c>
      <c r="AF120" s="321">
        <v>1514396</v>
      </c>
      <c r="AG120" s="321">
        <v>1527107</v>
      </c>
      <c r="AH120" s="321">
        <v>1390254</v>
      </c>
      <c r="AI120" s="321">
        <v>1392651</v>
      </c>
      <c r="AJ120" s="321">
        <v>1471835</v>
      </c>
      <c r="AK120" s="321">
        <v>1464775</v>
      </c>
      <c r="AL120" s="321">
        <v>1447080</v>
      </c>
      <c r="AM120" s="321">
        <v>1512917</v>
      </c>
      <c r="AN120" s="321">
        <v>1476965</v>
      </c>
      <c r="AO120" s="321">
        <v>1376897</v>
      </c>
      <c r="AP120" s="321">
        <v>1435787</v>
      </c>
      <c r="AQ120" s="321">
        <v>1364000</v>
      </c>
    </row>
    <row r="121" spans="1:43" ht="14.4">
      <c r="A121" s="30" t="s">
        <v>445</v>
      </c>
      <c r="B121" s="10" t="s">
        <v>6</v>
      </c>
      <c r="C121" s="36">
        <v>33807</v>
      </c>
      <c r="D121" s="36">
        <v>35420</v>
      </c>
      <c r="E121" s="36">
        <v>34406</v>
      </c>
      <c r="F121" s="36">
        <v>33747</v>
      </c>
      <c r="G121" s="36">
        <v>31405</v>
      </c>
      <c r="H121" s="36">
        <v>30431</v>
      </c>
      <c r="I121" s="36">
        <v>29301</v>
      </c>
      <c r="J121" s="36">
        <v>30664</v>
      </c>
      <c r="K121" s="36">
        <v>31101</v>
      </c>
      <c r="L121" s="36">
        <v>31551</v>
      </c>
      <c r="M121" s="36">
        <v>33183</v>
      </c>
      <c r="N121" s="36">
        <v>32390</v>
      </c>
      <c r="O121" s="36">
        <v>30331</v>
      </c>
      <c r="P121" s="36">
        <v>30660</v>
      </c>
      <c r="Q121" s="36">
        <v>30918</v>
      </c>
      <c r="R121" s="36">
        <v>29758</v>
      </c>
      <c r="S121" s="36">
        <v>33512</v>
      </c>
      <c r="T121" s="36">
        <v>35948</v>
      </c>
      <c r="U121" s="36">
        <v>35394</v>
      </c>
      <c r="V121" s="36">
        <v>38506</v>
      </c>
      <c r="W121" s="36">
        <v>36618</v>
      </c>
      <c r="X121" s="36">
        <v>35580</v>
      </c>
      <c r="Y121" s="102">
        <v>35010</v>
      </c>
      <c r="Z121" s="102">
        <v>36506</v>
      </c>
      <c r="AA121" s="102">
        <v>38633</v>
      </c>
      <c r="AB121" s="102">
        <v>40967</v>
      </c>
      <c r="AC121" s="102">
        <v>42277</v>
      </c>
      <c r="AD121" s="102">
        <v>44876</v>
      </c>
      <c r="AE121" s="102">
        <v>42731</v>
      </c>
      <c r="AF121" s="102">
        <v>47446</v>
      </c>
      <c r="AG121" s="102">
        <v>47352</v>
      </c>
      <c r="AH121" s="102">
        <v>48125</v>
      </c>
      <c r="AI121" s="102">
        <v>42436</v>
      </c>
      <c r="AJ121" s="102">
        <v>43424</v>
      </c>
      <c r="AK121" s="102">
        <v>45082</v>
      </c>
      <c r="AL121" s="102">
        <v>44403</v>
      </c>
      <c r="AM121" s="102">
        <v>45546</v>
      </c>
      <c r="AN121" s="102">
        <v>45981</v>
      </c>
      <c r="AO121" s="102">
        <v>45258</v>
      </c>
      <c r="AP121" s="102">
        <v>44486</v>
      </c>
      <c r="AQ121" s="102">
        <v>44264</v>
      </c>
    </row>
    <row r="122" spans="1:43" ht="14.4">
      <c r="A122" s="30" t="s">
        <v>446</v>
      </c>
      <c r="B122" s="10" t="s">
        <v>25</v>
      </c>
      <c r="C122" s="36">
        <v>9980</v>
      </c>
      <c r="D122" s="36">
        <v>9424</v>
      </c>
      <c r="E122" s="36">
        <v>9393</v>
      </c>
      <c r="F122" s="36">
        <v>10128</v>
      </c>
      <c r="G122" s="36">
        <v>9603</v>
      </c>
      <c r="H122" s="36">
        <v>9600</v>
      </c>
      <c r="I122" s="36">
        <v>9791</v>
      </c>
      <c r="J122" s="36">
        <v>10216</v>
      </c>
      <c r="K122" s="36">
        <v>10204</v>
      </c>
      <c r="L122" s="36">
        <v>10458</v>
      </c>
      <c r="M122" s="36">
        <v>10958</v>
      </c>
      <c r="N122" s="36">
        <v>12290</v>
      </c>
      <c r="O122" s="36">
        <v>10500</v>
      </c>
      <c r="P122" s="36">
        <v>11197</v>
      </c>
      <c r="Q122" s="36">
        <v>12113</v>
      </c>
      <c r="R122" s="36">
        <v>11945</v>
      </c>
      <c r="S122" s="36">
        <v>11108</v>
      </c>
      <c r="T122" s="36">
        <v>11836</v>
      </c>
      <c r="U122" s="36">
        <v>11963</v>
      </c>
      <c r="V122" s="36">
        <v>12541</v>
      </c>
      <c r="W122" s="36">
        <v>11063</v>
      </c>
      <c r="X122" s="36">
        <v>10800</v>
      </c>
      <c r="Y122" s="36">
        <v>11722</v>
      </c>
      <c r="Z122" s="36">
        <v>12858</v>
      </c>
      <c r="AA122" s="36">
        <v>11791</v>
      </c>
      <c r="AB122" s="36">
        <v>11991</v>
      </c>
      <c r="AC122" s="36">
        <v>12316</v>
      </c>
      <c r="AD122" s="36">
        <v>13344</v>
      </c>
      <c r="AE122" s="36">
        <v>12015</v>
      </c>
      <c r="AF122" s="36">
        <v>12919</v>
      </c>
      <c r="AG122" s="36">
        <v>13272</v>
      </c>
      <c r="AH122" s="36">
        <v>14045</v>
      </c>
      <c r="AI122" s="36">
        <v>13596</v>
      </c>
      <c r="AJ122" s="36">
        <v>13431</v>
      </c>
      <c r="AK122" s="36">
        <v>14399</v>
      </c>
      <c r="AL122" s="36">
        <v>15916</v>
      </c>
      <c r="AM122" s="36">
        <v>14373</v>
      </c>
      <c r="AN122" s="36">
        <v>14973</v>
      </c>
      <c r="AO122" s="36">
        <v>15619</v>
      </c>
      <c r="AP122" s="36">
        <v>16856</v>
      </c>
      <c r="AQ122" s="36">
        <v>14115</v>
      </c>
    </row>
    <row r="123" spans="1:43" ht="14.4">
      <c r="A123" s="86" t="s">
        <v>447</v>
      </c>
      <c r="B123" s="87" t="s">
        <v>26</v>
      </c>
      <c r="C123" s="321">
        <v>25199</v>
      </c>
      <c r="D123" s="321">
        <v>30704</v>
      </c>
      <c r="E123" s="321">
        <v>35813</v>
      </c>
      <c r="F123" s="321">
        <v>33385</v>
      </c>
      <c r="G123" s="321">
        <v>31713</v>
      </c>
      <c r="H123" s="321">
        <v>32687</v>
      </c>
      <c r="I123" s="321">
        <v>23488</v>
      </c>
      <c r="J123" s="321">
        <v>38135</v>
      </c>
      <c r="K123" s="321">
        <v>31867</v>
      </c>
      <c r="L123" s="321">
        <v>34275</v>
      </c>
      <c r="M123" s="321">
        <v>35509</v>
      </c>
      <c r="N123" s="321">
        <v>63443</v>
      </c>
      <c r="O123" s="321">
        <v>49651</v>
      </c>
      <c r="P123" s="321">
        <v>68272</v>
      </c>
      <c r="Q123" s="321">
        <v>54341</v>
      </c>
      <c r="R123" s="321">
        <v>58332</v>
      </c>
      <c r="S123" s="321">
        <v>42643</v>
      </c>
      <c r="T123" s="321">
        <v>58503</v>
      </c>
      <c r="U123" s="321">
        <v>49826</v>
      </c>
      <c r="V123" s="321">
        <v>56687</v>
      </c>
      <c r="W123" s="321">
        <v>51674</v>
      </c>
      <c r="X123" s="321">
        <v>59926</v>
      </c>
      <c r="Y123" s="321">
        <v>50388</v>
      </c>
      <c r="Z123" s="321">
        <v>79360</v>
      </c>
      <c r="AA123" s="321">
        <v>53971</v>
      </c>
      <c r="AB123" s="321">
        <v>49375</v>
      </c>
      <c r="AC123" s="321">
        <v>47750</v>
      </c>
      <c r="AD123" s="321">
        <v>65406</v>
      </c>
      <c r="AE123" s="321">
        <v>40371</v>
      </c>
      <c r="AF123" s="321">
        <v>64776</v>
      </c>
      <c r="AG123" s="321">
        <v>45063</v>
      </c>
      <c r="AH123" s="321">
        <v>86341</v>
      </c>
      <c r="AI123" s="321">
        <v>48679</v>
      </c>
      <c r="AJ123" s="321">
        <v>56553</v>
      </c>
      <c r="AK123" s="321">
        <v>48977</v>
      </c>
      <c r="AL123" s="321">
        <v>77505</v>
      </c>
      <c r="AM123" s="321">
        <v>54363</v>
      </c>
      <c r="AN123" s="321">
        <v>65209</v>
      </c>
      <c r="AO123" s="321">
        <v>59523</v>
      </c>
      <c r="AP123" s="321">
        <v>78361</v>
      </c>
      <c r="AQ123" s="321">
        <v>49641</v>
      </c>
    </row>
    <row r="124" spans="1:43" s="14" customFormat="1" ht="14.4">
      <c r="A124" s="91" t="s">
        <v>448</v>
      </c>
      <c r="B124" s="338" t="s">
        <v>449</v>
      </c>
      <c r="C124" s="49">
        <v>38430</v>
      </c>
      <c r="D124" s="49">
        <v>64778</v>
      </c>
      <c r="E124" s="49">
        <v>43169</v>
      </c>
      <c r="F124" s="49">
        <v>33909</v>
      </c>
      <c r="G124" s="49">
        <v>40245</v>
      </c>
      <c r="H124" s="49">
        <v>48622</v>
      </c>
      <c r="I124" s="49">
        <v>35182</v>
      </c>
      <c r="J124" s="49">
        <v>45191</v>
      </c>
      <c r="K124" s="49">
        <v>51073</v>
      </c>
      <c r="L124" s="49">
        <v>49119</v>
      </c>
      <c r="M124" s="49">
        <v>56254</v>
      </c>
      <c r="N124" s="49">
        <v>41004</v>
      </c>
      <c r="O124" s="49">
        <v>55144</v>
      </c>
      <c r="P124" s="49">
        <v>53974</v>
      </c>
      <c r="Q124" s="49">
        <v>47681</v>
      </c>
      <c r="R124" s="49">
        <v>54461</v>
      </c>
      <c r="S124" s="49">
        <v>49157</v>
      </c>
      <c r="T124" s="49">
        <v>52614</v>
      </c>
      <c r="U124" s="49">
        <v>32545</v>
      </c>
      <c r="V124" s="49">
        <v>54057</v>
      </c>
      <c r="W124" s="49">
        <v>50153</v>
      </c>
      <c r="X124" s="49">
        <v>33486</v>
      </c>
      <c r="Y124" s="49">
        <v>37078</v>
      </c>
      <c r="Z124" s="49">
        <v>55714</v>
      </c>
      <c r="AA124" s="49">
        <v>67438</v>
      </c>
      <c r="AB124" s="49">
        <v>76006</v>
      </c>
      <c r="AC124" s="49">
        <v>107879</v>
      </c>
      <c r="AD124" s="49">
        <v>39271</v>
      </c>
      <c r="AE124" s="49">
        <v>73276</v>
      </c>
      <c r="AF124" s="49">
        <v>88103</v>
      </c>
      <c r="AG124" s="49">
        <v>74905</v>
      </c>
      <c r="AH124" s="49">
        <v>-53781</v>
      </c>
      <c r="AI124" s="49">
        <v>64508</v>
      </c>
      <c r="AJ124" s="49">
        <v>61930</v>
      </c>
      <c r="AK124" s="49">
        <v>62045</v>
      </c>
      <c r="AL124" s="49">
        <v>52661</v>
      </c>
      <c r="AM124" s="49">
        <v>24591</v>
      </c>
      <c r="AN124" s="49">
        <v>-47562</v>
      </c>
      <c r="AO124" s="49">
        <v>53348</v>
      </c>
      <c r="AP124" s="49">
        <v>56854</v>
      </c>
      <c r="AQ124" s="49">
        <v>50910</v>
      </c>
    </row>
    <row r="125" spans="1:43" ht="14.4">
      <c r="A125" s="30" t="s">
        <v>628</v>
      </c>
      <c r="B125" s="14" t="s">
        <v>629</v>
      </c>
      <c r="C125" s="325">
        <v>231172989.59999999</v>
      </c>
      <c r="D125" s="325">
        <v>231198197.59999999</v>
      </c>
      <c r="E125" s="325">
        <v>231207582.19999999</v>
      </c>
      <c r="F125" s="325">
        <v>231208151.40000001</v>
      </c>
      <c r="G125" s="325">
        <v>231238687.40000001</v>
      </c>
      <c r="H125" s="325">
        <v>231264471.80000001</v>
      </c>
      <c r="I125" s="325">
        <v>231266628.59999999</v>
      </c>
      <c r="J125" s="325">
        <v>231271710</v>
      </c>
      <c r="K125" s="325">
        <v>229120788</v>
      </c>
      <c r="L125" s="325">
        <v>229145150</v>
      </c>
      <c r="M125" s="325">
        <v>229154419</v>
      </c>
      <c r="N125" s="325">
        <v>225973749</v>
      </c>
      <c r="O125" s="325">
        <v>225955998</v>
      </c>
      <c r="P125" s="325">
        <v>225694165</v>
      </c>
      <c r="Q125" s="325">
        <v>221944011</v>
      </c>
      <c r="R125" s="325">
        <v>221184409</v>
      </c>
      <c r="S125" s="325">
        <v>221206314</v>
      </c>
      <c r="T125" s="325">
        <v>221238532</v>
      </c>
      <c r="U125" s="325">
        <v>221253449</v>
      </c>
      <c r="V125" s="325">
        <v>221260157</v>
      </c>
      <c r="W125" s="325">
        <v>221286454</v>
      </c>
      <c r="X125" s="325">
        <v>221307909</v>
      </c>
      <c r="Y125" s="325">
        <v>221313326</v>
      </c>
      <c r="Z125" s="325">
        <v>221323386</v>
      </c>
      <c r="AA125" s="325">
        <v>221455544</v>
      </c>
      <c r="AB125" s="325">
        <v>221523348</v>
      </c>
      <c r="AC125" s="325">
        <v>221580086</v>
      </c>
      <c r="AD125" s="325">
        <v>221602145</v>
      </c>
      <c r="AE125" s="325">
        <v>221653184</v>
      </c>
      <c r="AF125" s="325">
        <v>221651751</v>
      </c>
      <c r="AG125" s="325">
        <v>221659347</v>
      </c>
      <c r="AH125" s="325">
        <v>221683502</v>
      </c>
      <c r="AI125" s="325">
        <v>219428143</v>
      </c>
      <c r="AJ125" s="325">
        <v>215508942</v>
      </c>
      <c r="AK125" s="325">
        <v>211793630</v>
      </c>
      <c r="AL125" s="325">
        <v>211812516</v>
      </c>
      <c r="AM125" s="325">
        <v>212105183</v>
      </c>
      <c r="AN125" s="325">
        <v>211952543</v>
      </c>
      <c r="AO125" s="325">
        <v>211960705</v>
      </c>
      <c r="AP125" s="325">
        <v>211960111</v>
      </c>
      <c r="AQ125" s="325">
        <v>211994485</v>
      </c>
    </row>
    <row r="126" spans="1:43" ht="14.4">
      <c r="A126" s="30" t="s">
        <v>452</v>
      </c>
      <c r="B126" s="14" t="s">
        <v>630</v>
      </c>
      <c r="C126" s="36">
        <v>3940</v>
      </c>
      <c r="D126" s="36">
        <v>3675</v>
      </c>
      <c r="E126" s="36">
        <v>3485</v>
      </c>
      <c r="F126" s="36">
        <v>3480</v>
      </c>
      <c r="G126" s="36">
        <v>3080</v>
      </c>
      <c r="H126" s="36">
        <v>2760</v>
      </c>
      <c r="I126" s="36">
        <v>3250</v>
      </c>
      <c r="J126" s="36">
        <v>3980</v>
      </c>
      <c r="K126" s="36">
        <v>4510</v>
      </c>
      <c r="L126" s="36">
        <v>4730</v>
      </c>
      <c r="M126" s="36">
        <v>4175</v>
      </c>
      <c r="N126" s="36">
        <v>4880</v>
      </c>
      <c r="O126" s="36">
        <v>4405</v>
      </c>
      <c r="P126" s="36">
        <v>4315</v>
      </c>
      <c r="Q126" s="36">
        <v>4795</v>
      </c>
      <c r="R126" s="36">
        <v>3430</v>
      </c>
      <c r="S126" s="36">
        <v>3880</v>
      </c>
      <c r="T126" s="36">
        <v>3725</v>
      </c>
      <c r="U126" s="36">
        <v>3350</v>
      </c>
      <c r="V126" s="36">
        <v>3930</v>
      </c>
      <c r="W126" s="36">
        <v>2659</v>
      </c>
      <c r="X126" s="36">
        <v>3065</v>
      </c>
      <c r="Y126" s="36">
        <v>3070</v>
      </c>
      <c r="Z126" s="36">
        <v>3600</v>
      </c>
      <c r="AA126" s="36">
        <v>4630</v>
      </c>
      <c r="AB126" s="36">
        <v>4660</v>
      </c>
      <c r="AC126" s="36">
        <v>5780</v>
      </c>
      <c r="AD126" s="36">
        <v>5490</v>
      </c>
      <c r="AE126" s="36">
        <v>4905</v>
      </c>
      <c r="AF126" s="36">
        <v>4770</v>
      </c>
      <c r="AG126" s="36">
        <v>4490</v>
      </c>
      <c r="AH126" s="36">
        <v>4395</v>
      </c>
      <c r="AI126" s="36">
        <v>4925</v>
      </c>
      <c r="AJ126" s="36">
        <v>5163</v>
      </c>
      <c r="AK126" s="36">
        <v>5244</v>
      </c>
      <c r="AL126" s="36">
        <v>5236</v>
      </c>
      <c r="AM126" s="36">
        <v>5528</v>
      </c>
      <c r="AN126" s="36">
        <v>5206</v>
      </c>
      <c r="AO126" s="36">
        <v>4647</v>
      </c>
      <c r="AP126" s="36">
        <v>4625</v>
      </c>
      <c r="AQ126" s="36">
        <v>4545</v>
      </c>
    </row>
    <row r="127" spans="1:43" ht="14.4">
      <c r="A127" s="30" t="s">
        <v>453</v>
      </c>
      <c r="B127" s="151" t="s">
        <v>631</v>
      </c>
      <c r="C127" s="36">
        <v>3451.7264752791066</v>
      </c>
      <c r="D127" s="36">
        <v>3950</v>
      </c>
      <c r="E127" s="36">
        <v>3685</v>
      </c>
      <c r="F127" s="36">
        <v>3610</v>
      </c>
      <c r="G127" s="36">
        <v>3117.9641148325363</v>
      </c>
      <c r="H127" s="36">
        <v>3125.3500000000004</v>
      </c>
      <c r="I127" s="36">
        <v>3058.8560606060605</v>
      </c>
      <c r="J127" s="36">
        <v>3672.5436507936506</v>
      </c>
      <c r="K127" s="36">
        <v>4415.6551036682613</v>
      </c>
      <c r="L127" s="36">
        <v>4612.143939393939</v>
      </c>
      <c r="M127" s="36">
        <v>4472.030303030303</v>
      </c>
      <c r="N127" s="36">
        <v>4587</v>
      </c>
      <c r="O127" s="36">
        <v>4597.333333333333</v>
      </c>
      <c r="P127" s="36">
        <v>4501</v>
      </c>
      <c r="Q127" s="36">
        <v>4447</v>
      </c>
      <c r="R127" s="36">
        <v>3921</v>
      </c>
      <c r="S127" s="36">
        <v>3759</v>
      </c>
      <c r="T127" s="36">
        <v>3711</v>
      </c>
      <c r="U127" s="36">
        <v>3336</v>
      </c>
      <c r="V127" s="36">
        <v>3811</v>
      </c>
      <c r="W127" s="36">
        <v>3376</v>
      </c>
      <c r="X127" s="36">
        <v>2884</v>
      </c>
      <c r="Y127" s="36">
        <v>3083</v>
      </c>
      <c r="Z127" s="36">
        <v>3413</v>
      </c>
      <c r="AA127" s="36">
        <v>3952</v>
      </c>
      <c r="AB127" s="36">
        <v>4857</v>
      </c>
      <c r="AC127" s="36">
        <v>5127</v>
      </c>
      <c r="AD127" s="36">
        <v>5660</v>
      </c>
      <c r="AE127" s="36">
        <v>5097</v>
      </c>
      <c r="AF127" s="36">
        <v>4901</v>
      </c>
      <c r="AG127" s="36">
        <v>4772</v>
      </c>
      <c r="AH127" s="36">
        <v>4554</v>
      </c>
      <c r="AI127" s="36">
        <v>4798</v>
      </c>
      <c r="AJ127" s="36">
        <v>5082</v>
      </c>
      <c r="AK127" s="36">
        <v>5077</v>
      </c>
      <c r="AL127" s="36">
        <v>5237</v>
      </c>
      <c r="AM127" s="36">
        <v>5418</v>
      </c>
      <c r="AN127" s="36">
        <v>5519</v>
      </c>
      <c r="AO127" s="36">
        <v>4795</v>
      </c>
      <c r="AP127" s="36">
        <v>4673.4340548340551</v>
      </c>
      <c r="AQ127" s="36">
        <v>4517.5437621832361</v>
      </c>
    </row>
    <row r="128" spans="1:43" ht="15" thickBot="1">
      <c r="A128" s="425" t="s">
        <v>454</v>
      </c>
      <c r="B128" s="426" t="s">
        <v>31</v>
      </c>
      <c r="C128" s="424" t="s">
        <v>262</v>
      </c>
      <c r="D128" s="424" t="s">
        <v>262</v>
      </c>
      <c r="E128" s="424" t="s">
        <v>264</v>
      </c>
      <c r="F128" s="424">
        <v>50852</v>
      </c>
      <c r="G128" s="424" t="s">
        <v>157</v>
      </c>
      <c r="H128" s="424" t="s">
        <v>157</v>
      </c>
      <c r="I128" s="424" t="s">
        <v>157</v>
      </c>
      <c r="J128" s="424">
        <v>50963</v>
      </c>
      <c r="K128" s="424" t="s">
        <v>5</v>
      </c>
      <c r="L128" s="424" t="s">
        <v>157</v>
      </c>
      <c r="M128" s="424" t="s">
        <v>157</v>
      </c>
      <c r="N128" s="424">
        <v>53224</v>
      </c>
      <c r="O128" s="424" t="s">
        <v>157</v>
      </c>
      <c r="P128" s="424" t="s">
        <v>5</v>
      </c>
      <c r="Q128" s="424" t="s">
        <v>5</v>
      </c>
      <c r="R128" s="424">
        <v>54101</v>
      </c>
      <c r="S128" s="424" t="s">
        <v>5</v>
      </c>
      <c r="T128" s="424" t="s">
        <v>5</v>
      </c>
      <c r="U128" s="424" t="s">
        <v>5</v>
      </c>
      <c r="V128" s="424">
        <v>55598</v>
      </c>
      <c r="W128" s="424" t="s">
        <v>5</v>
      </c>
      <c r="X128" s="424" t="s">
        <v>5</v>
      </c>
      <c r="Y128" s="424" t="s">
        <v>5</v>
      </c>
      <c r="Z128" s="424">
        <v>56179</v>
      </c>
      <c r="AA128" s="424" t="s">
        <v>598</v>
      </c>
      <c r="AB128" s="424" t="s">
        <v>598</v>
      </c>
      <c r="AC128" s="424" t="s">
        <v>598</v>
      </c>
      <c r="AD128" s="424">
        <v>55999</v>
      </c>
      <c r="AE128" s="424" t="s">
        <v>598</v>
      </c>
      <c r="AF128" s="424" t="s">
        <v>5</v>
      </c>
      <c r="AG128" s="424" t="s">
        <v>5</v>
      </c>
      <c r="AH128" s="424">
        <v>57609</v>
      </c>
      <c r="AI128" s="424" t="s">
        <v>5</v>
      </c>
      <c r="AJ128" s="424" t="s">
        <v>5</v>
      </c>
      <c r="AK128" s="424" t="s">
        <v>5</v>
      </c>
      <c r="AL128" s="424">
        <v>56724</v>
      </c>
      <c r="AM128" s="424" t="s">
        <v>5</v>
      </c>
      <c r="AN128" s="424" t="s">
        <v>5</v>
      </c>
      <c r="AO128" s="424" t="s">
        <v>5</v>
      </c>
      <c r="AP128" s="424">
        <v>53687</v>
      </c>
      <c r="AQ128" s="424" t="s">
        <v>5</v>
      </c>
    </row>
    <row r="129" spans="1:43">
      <c r="A129" s="15" t="s">
        <v>632</v>
      </c>
      <c r="B129" s="14"/>
      <c r="E129" s="11"/>
      <c r="F129" s="11"/>
      <c r="G129" s="11"/>
      <c r="H129" s="11"/>
      <c r="I129" s="11"/>
      <c r="J129" s="11"/>
      <c r="K129" s="11"/>
      <c r="AK129" s="14"/>
      <c r="AL129" s="14"/>
      <c r="AM129" s="14"/>
      <c r="AN129" s="14"/>
      <c r="AO129" s="14"/>
      <c r="AP129" s="14"/>
      <c r="AQ129" s="14"/>
    </row>
    <row r="130" spans="1:43">
      <c r="A130" s="15" t="s">
        <v>633</v>
      </c>
      <c r="B130" s="14"/>
      <c r="E130" s="11"/>
      <c r="F130" s="11"/>
      <c r="G130" s="11"/>
      <c r="H130" s="11"/>
      <c r="I130" s="11"/>
      <c r="J130" s="11"/>
      <c r="K130" s="11"/>
      <c r="AK130" s="14"/>
      <c r="AL130" s="14"/>
      <c r="AM130" s="14"/>
      <c r="AN130" s="14"/>
      <c r="AO130" s="14"/>
      <c r="AP130" s="14"/>
      <c r="AQ130" s="14"/>
    </row>
    <row r="131" spans="1:43">
      <c r="A131" s="15" t="s">
        <v>455</v>
      </c>
      <c r="B131" s="14"/>
      <c r="E131" s="11"/>
      <c r="F131" s="11"/>
      <c r="G131" s="11"/>
      <c r="H131" s="11"/>
      <c r="I131" s="11"/>
      <c r="J131" s="11"/>
      <c r="K131" s="11"/>
      <c r="AK131" s="14"/>
      <c r="AL131" s="14"/>
      <c r="AM131" s="14"/>
      <c r="AN131" s="14"/>
      <c r="AO131" s="14"/>
      <c r="AP131" s="14"/>
      <c r="AQ131" s="14"/>
    </row>
    <row r="132" spans="1:43">
      <c r="A132" s="15" t="s">
        <v>634</v>
      </c>
      <c r="B132" s="14"/>
      <c r="E132" s="14"/>
      <c r="F132" s="14"/>
      <c r="G132" s="14"/>
      <c r="H132" s="14"/>
      <c r="I132" s="14"/>
      <c r="J132" s="14"/>
      <c r="AK132" s="14"/>
      <c r="AL132" s="14"/>
      <c r="AM132" s="14"/>
      <c r="AN132" s="14"/>
      <c r="AO132" s="14"/>
      <c r="AP132" s="14"/>
      <c r="AQ132" s="14"/>
    </row>
    <row r="133" spans="1:43">
      <c r="A133" s="15" t="s">
        <v>456</v>
      </c>
      <c r="B133" s="14"/>
      <c r="E133" s="14"/>
      <c r="F133" s="14"/>
      <c r="G133" s="14"/>
      <c r="H133" s="14"/>
      <c r="I133" s="14"/>
      <c r="J133" s="14"/>
      <c r="AK133" s="14"/>
      <c r="AL133" s="14"/>
      <c r="AM133" s="14"/>
      <c r="AN133" s="14"/>
      <c r="AO133" s="14"/>
      <c r="AP133" s="14"/>
      <c r="AQ133" s="14"/>
    </row>
    <row r="134" spans="1:43">
      <c r="A134" s="15" t="s">
        <v>278</v>
      </c>
      <c r="B134" s="14"/>
      <c r="E134" s="14"/>
      <c r="F134" s="14"/>
      <c r="G134" s="14"/>
      <c r="H134" s="14"/>
      <c r="I134" s="14"/>
      <c r="J134" s="14"/>
      <c r="AK134" s="14"/>
      <c r="AL134" s="14"/>
      <c r="AM134" s="14"/>
      <c r="AN134" s="14"/>
      <c r="AO134" s="14"/>
      <c r="AP134" s="14"/>
      <c r="AQ134" s="14"/>
    </row>
    <row r="135" spans="1:43">
      <c r="AK135" s="14"/>
      <c r="AL135" s="14"/>
      <c r="AM135" s="14"/>
      <c r="AN135" s="14"/>
      <c r="AO135" s="14"/>
      <c r="AP135" s="14"/>
      <c r="AQ135" s="14"/>
    </row>
    <row r="136" spans="1:43" ht="16.05" customHeight="1" thickBot="1">
      <c r="A136" s="309" t="s">
        <v>635</v>
      </c>
      <c r="B136" s="25"/>
      <c r="C136" s="20" t="s">
        <v>258</v>
      </c>
      <c r="D136" s="20" t="s">
        <v>260</v>
      </c>
      <c r="E136" s="20" t="s">
        <v>263</v>
      </c>
      <c r="F136" s="20" t="s">
        <v>265</v>
      </c>
      <c r="G136" s="20" t="s">
        <v>267</v>
      </c>
      <c r="H136" s="20" t="s">
        <v>269</v>
      </c>
      <c r="I136" s="20" t="s">
        <v>272</v>
      </c>
      <c r="J136" s="20" t="s">
        <v>274</v>
      </c>
      <c r="K136" s="20" t="s">
        <v>276</v>
      </c>
      <c r="L136" s="20" t="s">
        <v>277</v>
      </c>
      <c r="M136" s="20" t="s">
        <v>280</v>
      </c>
      <c r="N136" s="20" t="s">
        <v>281</v>
      </c>
      <c r="O136" s="20" t="s">
        <v>287</v>
      </c>
      <c r="P136" s="20" t="s">
        <v>288</v>
      </c>
      <c r="Q136" s="20" t="s">
        <v>289</v>
      </c>
      <c r="R136" s="20" t="s">
        <v>291</v>
      </c>
      <c r="S136" s="20" t="s">
        <v>300</v>
      </c>
      <c r="T136" s="20" t="s">
        <v>301</v>
      </c>
      <c r="U136" s="20" t="s">
        <v>303</v>
      </c>
      <c r="V136" s="20" t="s">
        <v>309</v>
      </c>
      <c r="W136" s="20" t="s">
        <v>312</v>
      </c>
      <c r="X136" s="20" t="s">
        <v>313</v>
      </c>
      <c r="Y136" s="20" t="s">
        <v>314</v>
      </c>
      <c r="Z136" s="20" t="s">
        <v>316</v>
      </c>
      <c r="AA136" s="339" t="s">
        <v>318</v>
      </c>
      <c r="AB136" s="339" t="s">
        <v>319</v>
      </c>
      <c r="AC136" s="339" t="s">
        <v>320</v>
      </c>
      <c r="AD136" s="339" t="s">
        <v>322</v>
      </c>
      <c r="AE136" s="339" t="s">
        <v>324</v>
      </c>
      <c r="AF136" s="339" t="s">
        <v>325</v>
      </c>
      <c r="AG136" s="339" t="s">
        <v>326</v>
      </c>
      <c r="AH136" s="339" t="s">
        <v>327</v>
      </c>
      <c r="AI136" s="339" t="s">
        <v>328</v>
      </c>
      <c r="AJ136" s="339" t="s">
        <v>341</v>
      </c>
      <c r="AK136" s="339" t="s">
        <v>342</v>
      </c>
      <c r="AL136" s="339" t="s">
        <v>349</v>
      </c>
      <c r="AM136" s="339" t="s">
        <v>351</v>
      </c>
      <c r="AN136" s="339" t="s">
        <v>722</v>
      </c>
      <c r="AO136" s="339" t="s">
        <v>724</v>
      </c>
      <c r="AP136" s="339" t="s">
        <v>744</v>
      </c>
      <c r="AQ136" s="339" t="str">
        <f>AQ6</f>
        <v>25/1Q</v>
      </c>
    </row>
    <row r="137" spans="1:43" ht="14.4">
      <c r="A137" s="340" t="s">
        <v>457</v>
      </c>
      <c r="B137" s="340" t="s">
        <v>0</v>
      </c>
      <c r="C137" s="341"/>
      <c r="D137" s="341"/>
      <c r="E137" s="341"/>
      <c r="F137" s="341"/>
      <c r="G137" s="341"/>
      <c r="H137" s="341"/>
      <c r="I137" s="341"/>
      <c r="J137" s="341"/>
      <c r="K137" s="341"/>
      <c r="L137" s="341"/>
      <c r="M137" s="341"/>
      <c r="N137" s="341"/>
      <c r="O137" s="341"/>
      <c r="P137" s="341"/>
      <c r="Q137" s="341"/>
      <c r="R137" s="341"/>
      <c r="S137" s="341"/>
      <c r="T137" s="341"/>
      <c r="U137" s="341"/>
      <c r="V137" s="341"/>
      <c r="W137" s="341"/>
      <c r="X137" s="341"/>
      <c r="Y137" s="341"/>
      <c r="Z137" s="341"/>
      <c r="AA137" s="341"/>
      <c r="AB137" s="341"/>
      <c r="AC137" s="341"/>
      <c r="AD137" s="341"/>
      <c r="AE137" s="341"/>
      <c r="AF137" s="341"/>
      <c r="AG137" s="341"/>
      <c r="AH137" s="341"/>
      <c r="AI137" s="341"/>
      <c r="AJ137" s="341"/>
      <c r="AK137" s="341"/>
      <c r="AL137" s="341"/>
      <c r="AM137" s="341"/>
      <c r="AN137" s="341"/>
      <c r="AO137" s="341"/>
      <c r="AP137" s="341"/>
      <c r="AQ137" s="341"/>
    </row>
    <row r="138" spans="1:43" ht="14.4">
      <c r="A138" s="30" t="s">
        <v>458</v>
      </c>
      <c r="B138" s="30" t="s">
        <v>302</v>
      </c>
      <c r="C138" s="342">
        <v>120.17</v>
      </c>
      <c r="D138" s="342">
        <v>122.45</v>
      </c>
      <c r="E138" s="342">
        <v>119.96</v>
      </c>
      <c r="F138" s="342">
        <v>120.61</v>
      </c>
      <c r="G138" s="342">
        <v>112.68</v>
      </c>
      <c r="H138" s="342">
        <v>102.91</v>
      </c>
      <c r="I138" s="342">
        <v>101.12</v>
      </c>
      <c r="J138" s="342">
        <v>116.49</v>
      </c>
      <c r="K138" s="342">
        <v>112.19</v>
      </c>
      <c r="L138" s="342">
        <v>112</v>
      </c>
      <c r="M138" s="342">
        <v>112.73</v>
      </c>
      <c r="N138" s="342">
        <v>113</v>
      </c>
      <c r="O138" s="342">
        <v>106.24</v>
      </c>
      <c r="P138" s="342">
        <v>110.54</v>
      </c>
      <c r="Q138" s="342">
        <v>113.57</v>
      </c>
      <c r="R138" s="342">
        <v>111</v>
      </c>
      <c r="S138" s="342">
        <v>110.99</v>
      </c>
      <c r="T138" s="342">
        <v>107.79</v>
      </c>
      <c r="U138" s="342">
        <v>107.92</v>
      </c>
      <c r="V138" s="342">
        <v>109.56</v>
      </c>
      <c r="W138" s="342">
        <v>108.83</v>
      </c>
      <c r="X138" s="342">
        <v>107.74</v>
      </c>
      <c r="Y138" s="342">
        <v>105.8</v>
      </c>
      <c r="Z138" s="342">
        <v>103.5</v>
      </c>
      <c r="AA138" s="342">
        <v>110.71</v>
      </c>
      <c r="AB138" s="342">
        <v>110.58</v>
      </c>
      <c r="AC138" s="342">
        <v>111.92</v>
      </c>
      <c r="AD138" s="342">
        <v>115.02</v>
      </c>
      <c r="AE138" s="342">
        <v>122.39</v>
      </c>
      <c r="AF138" s="342">
        <v>136.68</v>
      </c>
      <c r="AG138" s="342">
        <v>144.81</v>
      </c>
      <c r="AH138" s="342">
        <v>132.69999999999999</v>
      </c>
      <c r="AI138" s="342">
        <v>133.53</v>
      </c>
      <c r="AJ138" s="342">
        <v>144.99</v>
      </c>
      <c r="AK138" s="342">
        <v>149.58000000000001</v>
      </c>
      <c r="AL138" s="342">
        <v>141.83000000000001</v>
      </c>
      <c r="AM138" s="342">
        <v>151.41</v>
      </c>
      <c r="AN138" s="342">
        <v>161.07</v>
      </c>
      <c r="AO138" s="342">
        <v>142.72999999999999</v>
      </c>
      <c r="AP138" s="342">
        <v>158.18</v>
      </c>
      <c r="AQ138" s="342">
        <v>149.52000000000001</v>
      </c>
    </row>
    <row r="139" spans="1:43" ht="14.4">
      <c r="A139" s="30" t="s">
        <v>459</v>
      </c>
      <c r="B139" s="30" t="s">
        <v>2</v>
      </c>
      <c r="C139" s="342">
        <v>119.09</v>
      </c>
      <c r="D139" s="342">
        <v>121.36</v>
      </c>
      <c r="E139" s="342">
        <v>122.23</v>
      </c>
      <c r="F139" s="342">
        <v>121.5</v>
      </c>
      <c r="G139" s="342">
        <v>115.48</v>
      </c>
      <c r="H139" s="342">
        <v>108.14</v>
      </c>
      <c r="I139" s="342">
        <v>102.43</v>
      </c>
      <c r="J139" s="342">
        <v>109.3</v>
      </c>
      <c r="K139" s="342">
        <v>113.64</v>
      </c>
      <c r="L139" s="342">
        <v>111.09</v>
      </c>
      <c r="M139" s="342">
        <v>111.03</v>
      </c>
      <c r="N139" s="342">
        <v>112.98</v>
      </c>
      <c r="O139" s="342">
        <v>108.3</v>
      </c>
      <c r="P139" s="342">
        <v>109.07</v>
      </c>
      <c r="Q139" s="342">
        <v>111.46</v>
      </c>
      <c r="R139" s="342">
        <v>112.9</v>
      </c>
      <c r="S139" s="342">
        <v>110.2</v>
      </c>
      <c r="T139" s="342">
        <v>109.9</v>
      </c>
      <c r="U139" s="342">
        <v>107.35</v>
      </c>
      <c r="V139" s="342">
        <v>108.76</v>
      </c>
      <c r="W139" s="342">
        <v>108.92</v>
      </c>
      <c r="X139" s="342">
        <v>107.62</v>
      </c>
      <c r="Y139" s="342">
        <v>106.22</v>
      </c>
      <c r="Z139" s="342">
        <v>104.51</v>
      </c>
      <c r="AA139" s="342">
        <v>105.9</v>
      </c>
      <c r="AB139" s="342">
        <v>109.49</v>
      </c>
      <c r="AC139" s="342">
        <v>110.11</v>
      </c>
      <c r="AD139" s="342">
        <v>113.71</v>
      </c>
      <c r="AE139" s="342">
        <v>116.2</v>
      </c>
      <c r="AF139" s="342">
        <v>129.57</v>
      </c>
      <c r="AG139" s="342">
        <v>138.37</v>
      </c>
      <c r="AH139" s="342">
        <v>141.59</v>
      </c>
      <c r="AI139" s="342">
        <v>132.34</v>
      </c>
      <c r="AJ139" s="342">
        <v>137.37</v>
      </c>
      <c r="AK139" s="342">
        <v>144.62</v>
      </c>
      <c r="AL139" s="342">
        <v>147.88999999999999</v>
      </c>
      <c r="AM139" s="342">
        <v>148.61000000000001</v>
      </c>
      <c r="AN139" s="342">
        <v>155.88</v>
      </c>
      <c r="AO139" s="342">
        <v>149.38</v>
      </c>
      <c r="AP139" s="342">
        <v>152.44</v>
      </c>
      <c r="AQ139" s="342">
        <v>152.6</v>
      </c>
    </row>
    <row r="140" spans="1:43" ht="14.4">
      <c r="A140" s="343" t="s">
        <v>460</v>
      </c>
      <c r="B140" s="343" t="s">
        <v>3</v>
      </c>
      <c r="C140" s="344"/>
      <c r="D140" s="344"/>
      <c r="E140" s="344"/>
      <c r="F140" s="344"/>
      <c r="G140" s="344"/>
      <c r="H140" s="344"/>
      <c r="I140" s="344"/>
      <c r="J140" s="344"/>
      <c r="K140" s="344"/>
      <c r="L140" s="344"/>
      <c r="M140" s="344"/>
      <c r="N140" s="344"/>
      <c r="O140" s="344"/>
      <c r="P140" s="344"/>
      <c r="Q140" s="344"/>
      <c r="R140" s="344"/>
      <c r="S140" s="344"/>
      <c r="T140" s="344"/>
      <c r="U140" s="344"/>
      <c r="V140" s="344"/>
      <c r="W140" s="344"/>
      <c r="X140" s="344"/>
      <c r="Y140" s="344"/>
      <c r="Z140" s="344"/>
      <c r="AA140" s="344"/>
      <c r="AB140" s="344"/>
      <c r="AC140" s="344"/>
      <c r="AD140" s="344"/>
      <c r="AE140" s="344"/>
      <c r="AF140" s="344"/>
      <c r="AG140" s="344"/>
      <c r="AH140" s="344"/>
      <c r="AI140" s="344"/>
      <c r="AJ140" s="344"/>
      <c r="AK140" s="344"/>
      <c r="AL140" s="344"/>
      <c r="AM140" s="344"/>
      <c r="AN140" s="344"/>
      <c r="AO140" s="344"/>
      <c r="AP140" s="344"/>
      <c r="AQ140" s="344"/>
    </row>
    <row r="141" spans="1:43" ht="14.4">
      <c r="A141" s="30" t="s">
        <v>458</v>
      </c>
      <c r="B141" s="30" t="s">
        <v>302</v>
      </c>
      <c r="C141" s="342">
        <v>130.32</v>
      </c>
      <c r="D141" s="342">
        <v>137.22999999999999</v>
      </c>
      <c r="E141" s="342">
        <v>134.97</v>
      </c>
      <c r="F141" s="342">
        <v>131.77000000000001</v>
      </c>
      <c r="G141" s="342">
        <v>127.7</v>
      </c>
      <c r="H141" s="342">
        <v>114.39</v>
      </c>
      <c r="I141" s="342">
        <v>113.36</v>
      </c>
      <c r="J141" s="342">
        <v>122.7</v>
      </c>
      <c r="K141" s="342">
        <v>119.79</v>
      </c>
      <c r="L141" s="342">
        <v>127.97</v>
      </c>
      <c r="M141" s="342">
        <v>132.85</v>
      </c>
      <c r="N141" s="342">
        <v>134.94</v>
      </c>
      <c r="O141" s="342">
        <v>130.52000000000001</v>
      </c>
      <c r="P141" s="342">
        <v>127.91</v>
      </c>
      <c r="Q141" s="342">
        <v>132.13999999999999</v>
      </c>
      <c r="R141" s="342">
        <v>127</v>
      </c>
      <c r="S141" s="342">
        <v>124.56</v>
      </c>
      <c r="T141" s="342">
        <v>122.49</v>
      </c>
      <c r="U141" s="342">
        <v>118.02</v>
      </c>
      <c r="V141" s="342">
        <v>122.54</v>
      </c>
      <c r="W141" s="342">
        <v>119.55</v>
      </c>
      <c r="X141" s="342">
        <v>121.08</v>
      </c>
      <c r="Y141" s="342">
        <v>124.17</v>
      </c>
      <c r="Z141" s="342">
        <v>126.95</v>
      </c>
      <c r="AA141" s="342">
        <v>129.80000000000001</v>
      </c>
      <c r="AB141" s="342">
        <v>131.58000000000001</v>
      </c>
      <c r="AC141" s="342">
        <v>129.86000000000001</v>
      </c>
      <c r="AD141" s="342">
        <v>130.51</v>
      </c>
      <c r="AE141" s="342">
        <v>136.69999999999999</v>
      </c>
      <c r="AF141" s="342">
        <v>142.66999999999999</v>
      </c>
      <c r="AG141" s="342">
        <v>142.32</v>
      </c>
      <c r="AH141" s="342">
        <v>141.47</v>
      </c>
      <c r="AI141" s="342">
        <v>145.72</v>
      </c>
      <c r="AJ141" s="342">
        <v>157.6</v>
      </c>
      <c r="AK141" s="342">
        <v>158</v>
      </c>
      <c r="AL141" s="342">
        <v>157.12</v>
      </c>
      <c r="AM141" s="342">
        <v>163.24</v>
      </c>
      <c r="AN141" s="342">
        <v>172.33</v>
      </c>
      <c r="AO141" s="342">
        <v>159.43</v>
      </c>
      <c r="AP141" s="342">
        <v>164.92</v>
      </c>
      <c r="AQ141" s="342">
        <v>162.08000000000001</v>
      </c>
    </row>
    <row r="142" spans="1:43" ht="14.25" customHeight="1" thickBot="1">
      <c r="A142" s="345" t="s">
        <v>459</v>
      </c>
      <c r="B142" s="345" t="s">
        <v>2</v>
      </c>
      <c r="C142" s="346">
        <v>134.18</v>
      </c>
      <c r="D142" s="346">
        <v>134.16</v>
      </c>
      <c r="E142" s="346">
        <v>135.97999999999999</v>
      </c>
      <c r="F142" s="346">
        <v>132.94999999999999</v>
      </c>
      <c r="G142" s="346">
        <v>127.23</v>
      </c>
      <c r="H142" s="346">
        <v>122.02</v>
      </c>
      <c r="I142" s="346">
        <v>114.28</v>
      </c>
      <c r="J142" s="346">
        <v>117.78</v>
      </c>
      <c r="K142" s="346">
        <v>121.08</v>
      </c>
      <c r="L142" s="346">
        <v>122.19</v>
      </c>
      <c r="M142" s="346">
        <v>130.38</v>
      </c>
      <c r="N142" s="346">
        <v>133.01</v>
      </c>
      <c r="O142" s="346">
        <v>133.22</v>
      </c>
      <c r="P142" s="346">
        <v>130.06</v>
      </c>
      <c r="Q142" s="346">
        <v>129.63</v>
      </c>
      <c r="R142" s="346">
        <v>128.78</v>
      </c>
      <c r="S142" s="346">
        <v>125.15</v>
      </c>
      <c r="T142" s="346">
        <v>123.49</v>
      </c>
      <c r="U142" s="346">
        <v>119.34</v>
      </c>
      <c r="V142" s="346">
        <v>120.32</v>
      </c>
      <c r="W142" s="346">
        <v>120.11</v>
      </c>
      <c r="X142" s="346">
        <v>118.48</v>
      </c>
      <c r="Y142" s="346">
        <v>124.11</v>
      </c>
      <c r="Z142" s="346">
        <v>124.54</v>
      </c>
      <c r="AA142" s="346">
        <v>127.69</v>
      </c>
      <c r="AB142" s="346">
        <v>131.96</v>
      </c>
      <c r="AC142" s="346">
        <v>129.84</v>
      </c>
      <c r="AD142" s="346">
        <v>130.07</v>
      </c>
      <c r="AE142" s="346">
        <v>130.38999999999999</v>
      </c>
      <c r="AF142" s="346">
        <v>138.12</v>
      </c>
      <c r="AG142" s="346">
        <v>139.34</v>
      </c>
      <c r="AH142" s="346">
        <v>144.30000000000001</v>
      </c>
      <c r="AI142" s="346">
        <v>142.1</v>
      </c>
      <c r="AJ142" s="346">
        <v>149.47</v>
      </c>
      <c r="AK142" s="346">
        <v>157.30000000000001</v>
      </c>
      <c r="AL142" s="346">
        <v>159.11000000000001</v>
      </c>
      <c r="AM142" s="346">
        <v>161.31</v>
      </c>
      <c r="AN142" s="346">
        <v>167.88</v>
      </c>
      <c r="AO142" s="346">
        <v>164.01</v>
      </c>
      <c r="AP142" s="346">
        <v>162.59</v>
      </c>
      <c r="AQ142" s="346">
        <v>160.5</v>
      </c>
    </row>
    <row r="143" spans="1:43" ht="9.75" customHeight="1">
      <c r="A143" s="59"/>
      <c r="B143" s="59"/>
      <c r="C143" s="16"/>
      <c r="D143" s="16"/>
      <c r="AK143" s="14"/>
      <c r="AL143" s="14"/>
      <c r="AM143" s="14"/>
      <c r="AN143" s="14"/>
      <c r="AO143" s="14"/>
      <c r="AP143" s="14"/>
      <c r="AQ143" s="14"/>
    </row>
    <row r="144" spans="1:43">
      <c r="A144" s="59"/>
      <c r="B144" s="59"/>
      <c r="C144" s="16"/>
      <c r="D144" s="16"/>
      <c r="AK144" s="14"/>
      <c r="AL144" s="14"/>
      <c r="AM144" s="14"/>
      <c r="AN144" s="14"/>
      <c r="AO144" s="14"/>
      <c r="AP144" s="14"/>
      <c r="AQ144" s="14"/>
    </row>
    <row r="145" spans="1:43" ht="12" customHeight="1">
      <c r="AK145" s="14"/>
      <c r="AL145" s="14"/>
      <c r="AM145" s="14"/>
      <c r="AN145" s="14"/>
      <c r="AO145" s="14"/>
      <c r="AP145" s="14"/>
      <c r="AQ145" s="14"/>
    </row>
    <row r="146" spans="1:43" ht="24" customHeight="1">
      <c r="A146" s="17" t="s">
        <v>636</v>
      </c>
      <c r="B146" s="95"/>
      <c r="C146" s="16"/>
      <c r="D146" s="16"/>
      <c r="AK146" s="14"/>
      <c r="AL146" s="14"/>
      <c r="AM146" s="14"/>
      <c r="AN146" s="14"/>
      <c r="AO146" s="14"/>
      <c r="AP146" s="14"/>
      <c r="AQ146" s="14"/>
    </row>
    <row r="147" spans="1:43" ht="12" customHeight="1" thickBot="1">
      <c r="A147" s="42"/>
      <c r="B147" s="42"/>
      <c r="AI147" s="306"/>
      <c r="AJ147" s="306"/>
      <c r="AK147" s="306"/>
      <c r="AL147" s="306"/>
      <c r="AM147" s="306"/>
      <c r="AN147" s="306"/>
      <c r="AO147" s="306"/>
      <c r="AP147" s="306"/>
      <c r="AQ147" s="306"/>
    </row>
    <row r="148" spans="1:43" ht="13.95" customHeight="1" thickTop="1">
      <c r="A148" s="330"/>
      <c r="B148" s="330"/>
      <c r="C148" s="308"/>
      <c r="D148" s="308"/>
      <c r="E148" s="308"/>
      <c r="F148" s="308"/>
      <c r="G148" s="308"/>
      <c r="H148" s="308"/>
      <c r="I148" s="308"/>
      <c r="J148" s="308"/>
      <c r="K148" s="308"/>
      <c r="L148" s="308"/>
      <c r="M148" s="308"/>
      <c r="N148" s="308"/>
      <c r="O148" s="308"/>
      <c r="P148" s="308"/>
      <c r="Q148" s="308"/>
      <c r="R148" s="308"/>
      <c r="S148" s="308"/>
      <c r="T148" s="308"/>
      <c r="U148" s="308"/>
      <c r="V148" s="308"/>
      <c r="W148" s="308"/>
      <c r="X148" s="308"/>
      <c r="Y148" s="308"/>
      <c r="Z148" s="308"/>
      <c r="AA148" s="308"/>
      <c r="AB148" s="308"/>
      <c r="AC148" s="308"/>
      <c r="AD148" s="308"/>
      <c r="AE148" s="308"/>
      <c r="AF148" s="308"/>
      <c r="AG148" s="308"/>
      <c r="AH148" s="308"/>
      <c r="AI148" s="308"/>
      <c r="AJ148" s="308"/>
      <c r="AK148" s="308"/>
      <c r="AL148" s="308"/>
      <c r="AM148" s="448"/>
      <c r="AN148" s="448"/>
      <c r="AO148" s="448"/>
      <c r="AP148" s="448"/>
      <c r="AQ148" s="448" t="s">
        <v>746</v>
      </c>
    </row>
    <row r="149" spans="1:43" ht="13.95" customHeight="1">
      <c r="A149" s="331"/>
      <c r="B149" s="332"/>
      <c r="C149" s="311" t="s">
        <v>259</v>
      </c>
      <c r="D149" s="311" t="s">
        <v>261</v>
      </c>
      <c r="E149" s="311" t="s">
        <v>263</v>
      </c>
      <c r="F149" s="311" t="s">
        <v>265</v>
      </c>
      <c r="G149" s="311" t="s">
        <v>266</v>
      </c>
      <c r="H149" s="311" t="s">
        <v>269</v>
      </c>
      <c r="I149" s="311" t="s">
        <v>271</v>
      </c>
      <c r="J149" s="311" t="s">
        <v>274</v>
      </c>
      <c r="K149" s="311" t="s">
        <v>275</v>
      </c>
      <c r="L149" s="311" t="s">
        <v>277</v>
      </c>
      <c r="M149" s="311" t="s">
        <v>279</v>
      </c>
      <c r="N149" s="311" t="s">
        <v>281</v>
      </c>
      <c r="O149" s="311" t="s">
        <v>282</v>
      </c>
      <c r="P149" s="311" t="s">
        <v>288</v>
      </c>
      <c r="Q149" s="311" t="s">
        <v>290</v>
      </c>
      <c r="R149" s="311" t="s">
        <v>291</v>
      </c>
      <c r="S149" s="311" t="s">
        <v>300</v>
      </c>
      <c r="T149" s="311" t="s">
        <v>301</v>
      </c>
      <c r="U149" s="311" t="s">
        <v>303</v>
      </c>
      <c r="V149" s="311" t="s">
        <v>309</v>
      </c>
      <c r="W149" s="311" t="s">
        <v>312</v>
      </c>
      <c r="X149" s="311" t="s">
        <v>313</v>
      </c>
      <c r="Y149" s="311" t="s">
        <v>314</v>
      </c>
      <c r="Z149" s="311" t="s">
        <v>316</v>
      </c>
      <c r="AA149" s="312" t="s">
        <v>318</v>
      </c>
      <c r="AB149" s="313" t="s">
        <v>319</v>
      </c>
      <c r="AC149" s="313" t="s">
        <v>321</v>
      </c>
      <c r="AD149" s="313" t="s">
        <v>322</v>
      </c>
      <c r="AE149" s="313" t="s">
        <v>324</v>
      </c>
      <c r="AF149" s="313" t="s">
        <v>325</v>
      </c>
      <c r="AG149" s="313" t="s">
        <v>326</v>
      </c>
      <c r="AH149" s="313" t="s">
        <v>327</v>
      </c>
      <c r="AI149" s="313" t="s">
        <v>328</v>
      </c>
      <c r="AJ149" s="313" t="s">
        <v>341</v>
      </c>
      <c r="AK149" s="313" t="s">
        <v>342</v>
      </c>
      <c r="AL149" s="313" t="s">
        <v>349</v>
      </c>
      <c r="AM149" s="314" t="s">
        <v>609</v>
      </c>
      <c r="AN149" s="314" t="s">
        <v>722</v>
      </c>
      <c r="AO149" s="314" t="s">
        <v>724</v>
      </c>
      <c r="AP149" s="314" t="s">
        <v>744</v>
      </c>
      <c r="AQ149" s="314" t="str">
        <f>AQ6</f>
        <v>25/1Q</v>
      </c>
    </row>
    <row r="150" spans="1:43" ht="13.95" customHeight="1">
      <c r="A150" s="379"/>
      <c r="B150" s="332"/>
      <c r="C150" s="339" t="s">
        <v>159</v>
      </c>
      <c r="D150" s="339" t="s">
        <v>159</v>
      </c>
      <c r="E150" s="339" t="s">
        <v>159</v>
      </c>
      <c r="F150" s="339" t="s">
        <v>159</v>
      </c>
      <c r="G150" s="339" t="s">
        <v>159</v>
      </c>
      <c r="H150" s="339" t="s">
        <v>159</v>
      </c>
      <c r="I150" s="339" t="s">
        <v>159</v>
      </c>
      <c r="J150" s="339" t="s">
        <v>159</v>
      </c>
      <c r="K150" s="339" t="s">
        <v>159</v>
      </c>
      <c r="L150" s="339" t="s">
        <v>159</v>
      </c>
      <c r="M150" s="339" t="s">
        <v>159</v>
      </c>
      <c r="N150" s="339" t="s">
        <v>159</v>
      </c>
      <c r="O150" s="339" t="s">
        <v>159</v>
      </c>
      <c r="P150" s="339" t="s">
        <v>158</v>
      </c>
      <c r="Q150" s="339" t="s">
        <v>158</v>
      </c>
      <c r="R150" s="339" t="s">
        <v>158</v>
      </c>
      <c r="S150" s="339" t="s">
        <v>158</v>
      </c>
      <c r="T150" s="339" t="s">
        <v>158</v>
      </c>
      <c r="U150" s="339" t="s">
        <v>158</v>
      </c>
      <c r="V150" s="339" t="s">
        <v>158</v>
      </c>
      <c r="W150" s="339" t="s">
        <v>158</v>
      </c>
      <c r="X150" s="339" t="s">
        <v>158</v>
      </c>
      <c r="Y150" s="339" t="s">
        <v>158</v>
      </c>
      <c r="Z150" s="339" t="s">
        <v>158</v>
      </c>
      <c r="AA150" s="312" t="s">
        <v>158</v>
      </c>
      <c r="AB150" s="313" t="s">
        <v>158</v>
      </c>
      <c r="AC150" s="313" t="s">
        <v>158</v>
      </c>
      <c r="AD150" s="313" t="s">
        <v>158</v>
      </c>
      <c r="AE150" s="313" t="s">
        <v>158</v>
      </c>
      <c r="AF150" s="313" t="s">
        <v>158</v>
      </c>
      <c r="AG150" s="313" t="s">
        <v>158</v>
      </c>
      <c r="AH150" s="313" t="s">
        <v>158</v>
      </c>
      <c r="AI150" s="313" t="s">
        <v>158</v>
      </c>
      <c r="AJ150" s="313" t="s">
        <v>158</v>
      </c>
      <c r="AK150" s="313" t="s">
        <v>158</v>
      </c>
      <c r="AL150" s="313" t="s">
        <v>158</v>
      </c>
      <c r="AM150" s="314" t="s">
        <v>158</v>
      </c>
      <c r="AN150" s="314" t="s">
        <v>158</v>
      </c>
      <c r="AO150" s="314" t="s">
        <v>158</v>
      </c>
      <c r="AP150" s="314" t="s">
        <v>159</v>
      </c>
      <c r="AQ150" s="314" t="s">
        <v>159</v>
      </c>
    </row>
    <row r="151" spans="1:43" ht="15" customHeight="1">
      <c r="A151" s="380" t="s">
        <v>688</v>
      </c>
      <c r="B151" s="380" t="s">
        <v>82</v>
      </c>
      <c r="C151" s="381"/>
      <c r="D151" s="381"/>
      <c r="E151" s="381"/>
      <c r="F151" s="381"/>
      <c r="G151" s="381"/>
      <c r="H151" s="381"/>
      <c r="I151" s="381"/>
      <c r="J151" s="381"/>
      <c r="K151" s="381"/>
      <c r="L151" s="381"/>
      <c r="M151" s="381"/>
      <c r="N151" s="381"/>
      <c r="O151" s="381"/>
      <c r="P151" s="381"/>
      <c r="Q151" s="381"/>
      <c r="R151" s="381"/>
      <c r="S151" s="381"/>
      <c r="T151" s="381"/>
      <c r="U151" s="381"/>
      <c r="V151" s="381"/>
      <c r="W151" s="381"/>
      <c r="X151" s="381"/>
      <c r="Y151" s="381"/>
      <c r="Z151" s="381"/>
      <c r="AA151" s="381"/>
      <c r="AB151" s="381"/>
      <c r="AC151" s="381"/>
      <c r="AD151" s="381"/>
      <c r="AE151" s="381"/>
      <c r="AF151" s="381"/>
      <c r="AG151" s="381"/>
      <c r="AH151" s="381"/>
      <c r="AI151" s="381"/>
      <c r="AJ151" s="381"/>
      <c r="AK151" s="381"/>
      <c r="AL151" s="381"/>
      <c r="AM151" s="381"/>
      <c r="AN151" s="381"/>
      <c r="AO151" s="381"/>
      <c r="AP151" s="381"/>
      <c r="AQ151" s="381"/>
    </row>
    <row r="152" spans="1:43" ht="14.4">
      <c r="A152" s="104" t="s">
        <v>385</v>
      </c>
      <c r="B152" s="104" t="s">
        <v>40</v>
      </c>
      <c r="C152" s="321">
        <v>169086</v>
      </c>
      <c r="D152" s="321">
        <v>172674</v>
      </c>
      <c r="E152" s="321">
        <v>173007</v>
      </c>
      <c r="F152" s="321">
        <v>178138</v>
      </c>
      <c r="G152" s="321">
        <v>170877</v>
      </c>
      <c r="H152" s="321">
        <v>172194</v>
      </c>
      <c r="I152" s="321">
        <v>163523</v>
      </c>
      <c r="J152" s="321">
        <v>173412</v>
      </c>
      <c r="K152" s="321">
        <v>176993</v>
      </c>
      <c r="L152" s="321">
        <v>180020</v>
      </c>
      <c r="M152" s="321">
        <v>183737</v>
      </c>
      <c r="N152" s="321">
        <v>194367</v>
      </c>
      <c r="O152" s="321">
        <v>194257</v>
      </c>
      <c r="P152" s="321">
        <v>193436</v>
      </c>
      <c r="Q152" s="321">
        <v>186813</v>
      </c>
      <c r="R152" s="321">
        <v>195303</v>
      </c>
      <c r="S152" s="321">
        <v>186141</v>
      </c>
      <c r="T152" s="321">
        <v>189046</v>
      </c>
      <c r="U152" s="321">
        <v>184042</v>
      </c>
      <c r="V152" s="321">
        <v>183703</v>
      </c>
      <c r="W152" s="321">
        <v>169341</v>
      </c>
      <c r="X152" s="321">
        <v>124870</v>
      </c>
      <c r="Y152" s="321">
        <v>171661</v>
      </c>
      <c r="Z152" s="321">
        <v>185091</v>
      </c>
      <c r="AA152" s="321">
        <v>180564</v>
      </c>
      <c r="AB152" s="321">
        <v>191175</v>
      </c>
      <c r="AC152" s="321">
        <v>172916</v>
      </c>
      <c r="AD152" s="321">
        <v>189601</v>
      </c>
      <c r="AE152" s="321">
        <v>197624</v>
      </c>
      <c r="AF152" s="321">
        <v>217245</v>
      </c>
      <c r="AG152" s="321">
        <v>235826</v>
      </c>
      <c r="AH152" s="321">
        <v>250832</v>
      </c>
      <c r="AI152" s="321" t="s">
        <v>317</v>
      </c>
      <c r="AJ152" s="321" t="s">
        <v>317</v>
      </c>
      <c r="AK152" s="321" t="s">
        <v>317</v>
      </c>
      <c r="AL152" s="321" t="s">
        <v>317</v>
      </c>
      <c r="AM152" s="321" t="s">
        <v>317</v>
      </c>
      <c r="AN152" s="321" t="s">
        <v>317</v>
      </c>
      <c r="AO152" s="321" t="s">
        <v>317</v>
      </c>
      <c r="AP152" s="321" t="s">
        <v>4</v>
      </c>
      <c r="AQ152" s="321" t="s">
        <v>4</v>
      </c>
    </row>
    <row r="153" spans="1:43" ht="14.4">
      <c r="A153" s="35" t="s">
        <v>462</v>
      </c>
      <c r="B153" s="35" t="s">
        <v>331</v>
      </c>
      <c r="C153" s="36">
        <v>80913</v>
      </c>
      <c r="D153" s="36">
        <v>84756</v>
      </c>
      <c r="E153" s="36">
        <v>85042</v>
      </c>
      <c r="F153" s="36">
        <v>87897</v>
      </c>
      <c r="G153" s="36">
        <v>77729</v>
      </c>
      <c r="H153" s="36">
        <v>80263</v>
      </c>
      <c r="I153" s="36">
        <v>77099</v>
      </c>
      <c r="J153" s="36">
        <v>85008</v>
      </c>
      <c r="K153" s="36">
        <v>81613</v>
      </c>
      <c r="L153" s="36">
        <v>85796</v>
      </c>
      <c r="M153" s="36">
        <v>87105</v>
      </c>
      <c r="N153" s="36">
        <v>93417</v>
      </c>
      <c r="O153" s="36">
        <v>86706</v>
      </c>
      <c r="P153" s="36">
        <v>87925</v>
      </c>
      <c r="Q153" s="36">
        <v>87804</v>
      </c>
      <c r="R153" s="36">
        <v>96422</v>
      </c>
      <c r="S153" s="36">
        <v>85661</v>
      </c>
      <c r="T153" s="36">
        <v>88998</v>
      </c>
      <c r="U153" s="36">
        <v>87460</v>
      </c>
      <c r="V153" s="36">
        <v>90538</v>
      </c>
      <c r="W153" s="36">
        <v>80121</v>
      </c>
      <c r="X153" s="36">
        <v>70586</v>
      </c>
      <c r="Y153" s="36">
        <v>84041</v>
      </c>
      <c r="Z153" s="36">
        <v>90124</v>
      </c>
      <c r="AA153" s="36">
        <v>89148</v>
      </c>
      <c r="AB153" s="36">
        <v>99138</v>
      </c>
      <c r="AC153" s="36">
        <v>91644</v>
      </c>
      <c r="AD153" s="36">
        <v>101149</v>
      </c>
      <c r="AE153" s="36">
        <v>103811</v>
      </c>
      <c r="AF153" s="36">
        <v>121427</v>
      </c>
      <c r="AG153" s="36">
        <v>124445</v>
      </c>
      <c r="AH153" s="36">
        <v>133029</v>
      </c>
      <c r="AI153" s="36" t="s">
        <v>317</v>
      </c>
      <c r="AJ153" s="36" t="s">
        <v>317</v>
      </c>
      <c r="AK153" s="36" t="s">
        <v>317</v>
      </c>
      <c r="AL153" s="36" t="s">
        <v>317</v>
      </c>
      <c r="AM153" s="36" t="s">
        <v>317</v>
      </c>
      <c r="AN153" s="36" t="s">
        <v>317</v>
      </c>
      <c r="AO153" s="36" t="s">
        <v>317</v>
      </c>
      <c r="AP153" s="36" t="s">
        <v>4</v>
      </c>
      <c r="AQ153" s="36" t="s">
        <v>4</v>
      </c>
    </row>
    <row r="154" spans="1:43" ht="14.4">
      <c r="A154" s="35" t="s">
        <v>463</v>
      </c>
      <c r="B154" s="35" t="s">
        <v>330</v>
      </c>
      <c r="C154" s="36">
        <v>88183</v>
      </c>
      <c r="D154" s="36">
        <v>88401</v>
      </c>
      <c r="E154" s="36">
        <v>87883</v>
      </c>
      <c r="F154" s="36">
        <v>91105</v>
      </c>
      <c r="G154" s="36">
        <v>93239</v>
      </c>
      <c r="H154" s="36">
        <v>91799</v>
      </c>
      <c r="I154" s="36">
        <v>86065</v>
      </c>
      <c r="J154" s="36">
        <v>89138</v>
      </c>
      <c r="K154" s="36">
        <v>95234</v>
      </c>
      <c r="L154" s="36">
        <v>93959</v>
      </c>
      <c r="M154" s="36">
        <v>96309</v>
      </c>
      <c r="N154" s="36">
        <v>100519</v>
      </c>
      <c r="O154" s="36">
        <v>107268</v>
      </c>
      <c r="P154" s="36">
        <v>105212</v>
      </c>
      <c r="Q154" s="36">
        <v>98715</v>
      </c>
      <c r="R154" s="36">
        <v>98460</v>
      </c>
      <c r="S154" s="36">
        <v>100118</v>
      </c>
      <c r="T154" s="36">
        <v>99551</v>
      </c>
      <c r="U154" s="36">
        <v>96277</v>
      </c>
      <c r="V154" s="36">
        <v>92314</v>
      </c>
      <c r="W154" s="36">
        <v>88888</v>
      </c>
      <c r="X154" s="36">
        <v>53441</v>
      </c>
      <c r="Y154" s="36">
        <v>86932</v>
      </c>
      <c r="Z154" s="36">
        <v>94255</v>
      </c>
      <c r="AA154" s="36">
        <v>90756</v>
      </c>
      <c r="AB154" s="36">
        <v>91464</v>
      </c>
      <c r="AC154" s="36">
        <v>80796</v>
      </c>
      <c r="AD154" s="36">
        <v>88131</v>
      </c>
      <c r="AE154" s="36">
        <v>93508</v>
      </c>
      <c r="AF154" s="36">
        <v>95604</v>
      </c>
      <c r="AG154" s="36">
        <v>111131</v>
      </c>
      <c r="AH154" s="36">
        <v>117394</v>
      </c>
      <c r="AI154" s="36" t="s">
        <v>5</v>
      </c>
      <c r="AJ154" s="36" t="s">
        <v>5</v>
      </c>
      <c r="AK154" s="36" t="s">
        <v>5</v>
      </c>
      <c r="AL154" s="36" t="s">
        <v>5</v>
      </c>
      <c r="AM154" s="36" t="s">
        <v>5</v>
      </c>
      <c r="AN154" s="36" t="s">
        <v>5</v>
      </c>
      <c r="AO154" s="36" t="s">
        <v>5</v>
      </c>
      <c r="AP154" s="36" t="s">
        <v>5</v>
      </c>
      <c r="AQ154" s="36" t="s">
        <v>5</v>
      </c>
    </row>
    <row r="155" spans="1:43" ht="14.4">
      <c r="A155" s="35" t="s">
        <v>599</v>
      </c>
      <c r="B155" s="35" t="s">
        <v>286</v>
      </c>
      <c r="C155" s="36" t="s">
        <v>284</v>
      </c>
      <c r="D155" s="36" t="s">
        <v>284</v>
      </c>
      <c r="E155" s="36" t="s">
        <v>284</v>
      </c>
      <c r="F155" s="36" t="s">
        <v>284</v>
      </c>
      <c r="G155" s="36" t="s">
        <v>284</v>
      </c>
      <c r="H155" s="36" t="s">
        <v>284</v>
      </c>
      <c r="I155" s="36" t="s">
        <v>284</v>
      </c>
      <c r="J155" s="36" t="s">
        <v>284</v>
      </c>
      <c r="K155" s="36">
        <v>145</v>
      </c>
      <c r="L155" s="36">
        <v>266</v>
      </c>
      <c r="M155" s="36">
        <v>323</v>
      </c>
      <c r="N155" s="36">
        <v>431</v>
      </c>
      <c r="O155" s="99">
        <v>282</v>
      </c>
      <c r="P155" s="99">
        <v>298</v>
      </c>
      <c r="Q155" s="99">
        <v>294</v>
      </c>
      <c r="R155" s="99">
        <v>420</v>
      </c>
      <c r="S155" s="36">
        <v>361</v>
      </c>
      <c r="T155" s="36">
        <v>496</v>
      </c>
      <c r="U155" s="36">
        <v>304</v>
      </c>
      <c r="V155" s="36">
        <v>850</v>
      </c>
      <c r="W155" s="36">
        <v>330</v>
      </c>
      <c r="X155" s="36">
        <v>842</v>
      </c>
      <c r="Y155" s="36">
        <v>686</v>
      </c>
      <c r="Z155" s="36">
        <v>711</v>
      </c>
      <c r="AA155" s="36">
        <v>659</v>
      </c>
      <c r="AB155" s="36">
        <v>572</v>
      </c>
      <c r="AC155" s="36">
        <v>474</v>
      </c>
      <c r="AD155" s="36">
        <v>320</v>
      </c>
      <c r="AE155" s="36">
        <v>304</v>
      </c>
      <c r="AF155" s="36">
        <v>212</v>
      </c>
      <c r="AG155" s="36">
        <v>249</v>
      </c>
      <c r="AH155" s="36">
        <v>408</v>
      </c>
      <c r="AI155" s="36" t="s">
        <v>5</v>
      </c>
      <c r="AJ155" s="36" t="s">
        <v>5</v>
      </c>
      <c r="AK155" s="36" t="s">
        <v>5</v>
      </c>
      <c r="AL155" s="36" t="s">
        <v>5</v>
      </c>
      <c r="AM155" s="36" t="s">
        <v>5</v>
      </c>
      <c r="AN155" s="36" t="s">
        <v>5</v>
      </c>
      <c r="AO155" s="36" t="s">
        <v>5</v>
      </c>
      <c r="AP155" s="36" t="s">
        <v>5</v>
      </c>
      <c r="AQ155" s="36" t="s">
        <v>5</v>
      </c>
    </row>
    <row r="156" spans="1:43" ht="14.4">
      <c r="A156" s="100" t="s">
        <v>466</v>
      </c>
      <c r="B156" s="100" t="s">
        <v>41</v>
      </c>
      <c r="C156" s="102">
        <v>1991</v>
      </c>
      <c r="D156" s="102">
        <v>3291</v>
      </c>
      <c r="E156" s="102">
        <v>2419</v>
      </c>
      <c r="F156" s="102">
        <v>5344</v>
      </c>
      <c r="G156" s="102">
        <v>6714</v>
      </c>
      <c r="H156" s="102">
        <v>9096</v>
      </c>
      <c r="I156" s="102">
        <v>7344</v>
      </c>
      <c r="J156" s="102">
        <v>8669</v>
      </c>
      <c r="K156" s="102">
        <v>7133</v>
      </c>
      <c r="L156" s="102">
        <v>6826</v>
      </c>
      <c r="M156" s="102">
        <v>7859</v>
      </c>
      <c r="N156" s="102">
        <v>5244</v>
      </c>
      <c r="O156" s="348">
        <v>7701</v>
      </c>
      <c r="P156" s="348">
        <v>7826</v>
      </c>
      <c r="Q156" s="348">
        <v>2869</v>
      </c>
      <c r="R156" s="348">
        <v>4446</v>
      </c>
      <c r="S156" s="102">
        <v>3495</v>
      </c>
      <c r="T156" s="102">
        <v>3880</v>
      </c>
      <c r="U156" s="102">
        <v>2303</v>
      </c>
      <c r="V156" s="102">
        <v>-413</v>
      </c>
      <c r="W156" s="102">
        <v>-2580</v>
      </c>
      <c r="X156" s="102">
        <v>-18172</v>
      </c>
      <c r="Y156" s="102">
        <v>-1164</v>
      </c>
      <c r="Z156" s="102">
        <v>5336</v>
      </c>
      <c r="AA156" s="102">
        <v>9516</v>
      </c>
      <c r="AB156" s="102">
        <v>10581</v>
      </c>
      <c r="AC156" s="102">
        <v>5083</v>
      </c>
      <c r="AD156" s="102">
        <v>2142</v>
      </c>
      <c r="AE156" s="102">
        <v>3962</v>
      </c>
      <c r="AF156" s="102">
        <v>7441</v>
      </c>
      <c r="AG156" s="102">
        <v>2287</v>
      </c>
      <c r="AH156" s="102">
        <v>9201</v>
      </c>
      <c r="AI156" s="102" t="s">
        <v>5</v>
      </c>
      <c r="AJ156" s="102" t="s">
        <v>5</v>
      </c>
      <c r="AK156" s="102" t="s">
        <v>5</v>
      </c>
      <c r="AL156" s="102" t="s">
        <v>5</v>
      </c>
      <c r="AM156" s="102" t="s">
        <v>5</v>
      </c>
      <c r="AN156" s="102" t="s">
        <v>5</v>
      </c>
      <c r="AO156" s="102" t="s">
        <v>5</v>
      </c>
      <c r="AP156" s="102" t="s">
        <v>5</v>
      </c>
      <c r="AQ156" s="102" t="s">
        <v>5</v>
      </c>
    </row>
    <row r="157" spans="1:43" ht="14.4">
      <c r="A157" s="104" t="s">
        <v>467</v>
      </c>
      <c r="B157" s="104" t="s">
        <v>39</v>
      </c>
      <c r="C157" s="105">
        <v>1.1769999999999999E-2</v>
      </c>
      <c r="D157" s="105">
        <v>1.9050000000000001E-2</v>
      </c>
      <c r="E157" s="105">
        <v>1.3979999999999999E-2</v>
      </c>
      <c r="F157" s="105">
        <v>0.03</v>
      </c>
      <c r="G157" s="105">
        <v>3.9289999999999999E-2</v>
      </c>
      <c r="H157" s="105">
        <v>5.2819999999999999E-2</v>
      </c>
      <c r="I157" s="105">
        <v>4.4909999999999999E-2</v>
      </c>
      <c r="J157" s="105">
        <v>4.999E-2</v>
      </c>
      <c r="K157" s="105">
        <v>4.0300000000000002E-2</v>
      </c>
      <c r="L157" s="105">
        <v>3.7920000000000002E-2</v>
      </c>
      <c r="M157" s="105">
        <v>4.2770000000000002E-2</v>
      </c>
      <c r="N157" s="105">
        <v>2.6980000000000001E-2</v>
      </c>
      <c r="O157" s="105">
        <v>3.9643359055272137E-2</v>
      </c>
      <c r="P157" s="105">
        <v>4.0457825844206867E-2</v>
      </c>
      <c r="Q157" s="105">
        <v>1.5357603592897711E-2</v>
      </c>
      <c r="R157" s="105">
        <v>2.2764627271470484E-2</v>
      </c>
      <c r="S157" s="105">
        <v>1.8776089093751509E-2</v>
      </c>
      <c r="T157" s="105">
        <v>2.0524105244226272E-2</v>
      </c>
      <c r="U157" s="105">
        <v>1.2513448017300399E-2</v>
      </c>
      <c r="V157" s="105">
        <v>-2.248194095904803E-3</v>
      </c>
      <c r="W157" s="105">
        <v>-1.5235530674792283E-2</v>
      </c>
      <c r="X157" s="105">
        <v>-0.14552734844238008</v>
      </c>
      <c r="Y157" s="105">
        <v>-6.7808063567146876E-3</v>
      </c>
      <c r="Z157" s="105">
        <v>2.8829062461167749E-2</v>
      </c>
      <c r="AA157" s="105">
        <v>5.2701535189738816E-2</v>
      </c>
      <c r="AB157" s="105">
        <v>5.5347194978422908E-2</v>
      </c>
      <c r="AC157" s="105">
        <v>2.9395775983714637E-2</v>
      </c>
      <c r="AD157" s="105">
        <v>1.1297408768941091E-2</v>
      </c>
      <c r="AE157" s="105">
        <v>2.004817228676679E-2</v>
      </c>
      <c r="AF157" s="105">
        <v>3.4251651361366202E-2</v>
      </c>
      <c r="AG157" s="105">
        <v>9.6978280596711139E-3</v>
      </c>
      <c r="AH157" s="105">
        <v>3.6681922561714611E-2</v>
      </c>
      <c r="AI157" s="105" t="s">
        <v>5</v>
      </c>
      <c r="AJ157" s="105" t="s">
        <v>5</v>
      </c>
      <c r="AK157" s="105" t="s">
        <v>5</v>
      </c>
      <c r="AL157" s="105" t="s">
        <v>5</v>
      </c>
      <c r="AM157" s="105" t="s">
        <v>5</v>
      </c>
      <c r="AN157" s="105" t="s">
        <v>5</v>
      </c>
      <c r="AO157" s="105" t="s">
        <v>5</v>
      </c>
      <c r="AP157" s="105" t="s">
        <v>5</v>
      </c>
      <c r="AQ157" s="105" t="s">
        <v>5</v>
      </c>
    </row>
    <row r="158" spans="1:43" ht="14.4">
      <c r="A158" s="100" t="s">
        <v>445</v>
      </c>
      <c r="B158" s="100" t="s">
        <v>6</v>
      </c>
      <c r="C158" s="226"/>
      <c r="D158" s="226"/>
      <c r="E158" s="226"/>
      <c r="F158" s="226"/>
      <c r="G158" s="226"/>
      <c r="H158" s="226"/>
      <c r="I158" s="226"/>
      <c r="J158" s="226"/>
      <c r="K158" s="226"/>
      <c r="L158" s="226"/>
      <c r="M158" s="226"/>
      <c r="N158" s="226"/>
      <c r="O158" s="349">
        <v>11672</v>
      </c>
      <c r="P158" s="349">
        <v>11859</v>
      </c>
      <c r="Q158" s="349">
        <v>12345</v>
      </c>
      <c r="R158" s="349">
        <v>11080</v>
      </c>
      <c r="S158" s="349">
        <v>12641</v>
      </c>
      <c r="T158" s="349">
        <v>13737</v>
      </c>
      <c r="U158" s="349">
        <v>13073</v>
      </c>
      <c r="V158" s="349">
        <v>13046</v>
      </c>
      <c r="W158" s="349">
        <v>13187</v>
      </c>
      <c r="X158" s="349">
        <v>12809</v>
      </c>
      <c r="Y158" s="350">
        <v>12511</v>
      </c>
      <c r="Z158" s="350">
        <v>12461</v>
      </c>
      <c r="AA158" s="350">
        <v>13652</v>
      </c>
      <c r="AB158" s="350">
        <v>13839</v>
      </c>
      <c r="AC158" s="350">
        <v>13552</v>
      </c>
      <c r="AD158" s="350">
        <v>13544</v>
      </c>
      <c r="AE158" s="350">
        <v>12642</v>
      </c>
      <c r="AF158" s="350">
        <v>15198</v>
      </c>
      <c r="AG158" s="350">
        <v>14161</v>
      </c>
      <c r="AH158" s="350">
        <v>14463</v>
      </c>
      <c r="AI158" s="350" t="s">
        <v>5</v>
      </c>
      <c r="AJ158" s="350" t="s">
        <v>5</v>
      </c>
      <c r="AK158" s="350" t="s">
        <v>5</v>
      </c>
      <c r="AL158" s="350" t="s">
        <v>5</v>
      </c>
      <c r="AM158" s="350" t="s">
        <v>5</v>
      </c>
      <c r="AN158" s="350" t="s">
        <v>5</v>
      </c>
      <c r="AO158" s="350" t="s">
        <v>5</v>
      </c>
      <c r="AP158" s="350" t="s">
        <v>5</v>
      </c>
      <c r="AQ158" s="350" t="s">
        <v>5</v>
      </c>
    </row>
    <row r="159" spans="1:43" ht="14.4">
      <c r="A159" s="28" t="s">
        <v>447</v>
      </c>
      <c r="B159" s="28" t="s">
        <v>42</v>
      </c>
      <c r="C159" s="226"/>
      <c r="D159" s="226"/>
      <c r="E159" s="226"/>
      <c r="F159" s="226"/>
      <c r="G159" s="226"/>
      <c r="H159" s="226"/>
      <c r="I159" s="226"/>
      <c r="J159" s="226"/>
      <c r="K159" s="226"/>
      <c r="L159" s="226"/>
      <c r="M159" s="226"/>
      <c r="N159" s="226"/>
      <c r="O159" s="349">
        <v>14528</v>
      </c>
      <c r="P159" s="349">
        <v>24116</v>
      </c>
      <c r="Q159" s="349">
        <v>20318</v>
      </c>
      <c r="R159" s="349">
        <v>30066</v>
      </c>
      <c r="S159" s="349">
        <v>16397</v>
      </c>
      <c r="T159" s="349">
        <v>19307</v>
      </c>
      <c r="U159" s="349">
        <v>20178</v>
      </c>
      <c r="V159" s="349">
        <v>24510</v>
      </c>
      <c r="W159" s="349">
        <v>13165</v>
      </c>
      <c r="X159" s="349">
        <v>15014</v>
      </c>
      <c r="Y159" s="350">
        <v>14235</v>
      </c>
      <c r="Z159" s="350">
        <v>21726</v>
      </c>
      <c r="AA159" s="350">
        <v>11271</v>
      </c>
      <c r="AB159" s="350">
        <v>13905</v>
      </c>
      <c r="AC159" s="350">
        <v>11479</v>
      </c>
      <c r="AD159" s="350">
        <v>14226</v>
      </c>
      <c r="AE159" s="350">
        <v>8235</v>
      </c>
      <c r="AF159" s="350">
        <v>10689</v>
      </c>
      <c r="AG159" s="350">
        <v>10595</v>
      </c>
      <c r="AH159" s="350">
        <v>17819</v>
      </c>
      <c r="AI159" s="350" t="s">
        <v>5</v>
      </c>
      <c r="AJ159" s="350" t="s">
        <v>5</v>
      </c>
      <c r="AK159" s="350" t="s">
        <v>5</v>
      </c>
      <c r="AL159" s="350" t="s">
        <v>5</v>
      </c>
      <c r="AM159" s="350" t="s">
        <v>5</v>
      </c>
      <c r="AN159" s="350" t="s">
        <v>5</v>
      </c>
      <c r="AO159" s="350" t="s">
        <v>5</v>
      </c>
      <c r="AP159" s="350" t="s">
        <v>5</v>
      </c>
      <c r="AQ159" s="350" t="s">
        <v>5</v>
      </c>
    </row>
    <row r="160" spans="1:43" s="450" customFormat="1" ht="14.4">
      <c r="A160" s="256" t="s">
        <v>711</v>
      </c>
      <c r="B160" s="256" t="s">
        <v>332</v>
      </c>
      <c r="C160" s="347"/>
      <c r="D160" s="347"/>
      <c r="E160" s="347"/>
      <c r="F160" s="347"/>
      <c r="G160" s="347"/>
      <c r="H160" s="347"/>
      <c r="I160" s="347"/>
      <c r="J160" s="347"/>
      <c r="K160" s="347"/>
      <c r="L160" s="347"/>
      <c r="M160" s="347"/>
      <c r="N160" s="347"/>
      <c r="O160" s="347"/>
      <c r="P160" s="347"/>
      <c r="Q160" s="347"/>
      <c r="R160" s="347"/>
      <c r="S160" s="347"/>
      <c r="T160" s="347"/>
      <c r="U160" s="347"/>
      <c r="V160" s="347"/>
      <c r="W160" s="347"/>
      <c r="X160" s="347"/>
      <c r="Y160" s="347"/>
      <c r="Z160" s="347"/>
      <c r="AA160" s="347"/>
      <c r="AB160" s="347"/>
      <c r="AC160" s="347"/>
      <c r="AD160" s="347"/>
      <c r="AE160" s="347"/>
      <c r="AF160" s="347"/>
      <c r="AG160" s="347"/>
      <c r="AH160" s="347"/>
      <c r="AI160" s="347"/>
      <c r="AJ160" s="347"/>
      <c r="AK160" s="347"/>
      <c r="AL160" s="347"/>
      <c r="AM160" s="347"/>
      <c r="AN160" s="347"/>
      <c r="AO160" s="347"/>
      <c r="AP160" s="347"/>
      <c r="AQ160" s="347"/>
    </row>
    <row r="161" spans="1:43" ht="14.4">
      <c r="A161" s="104" t="s">
        <v>385</v>
      </c>
      <c r="B161" s="104" t="s">
        <v>40</v>
      </c>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t="s">
        <v>5</v>
      </c>
      <c r="AA161" s="321" t="s">
        <v>5</v>
      </c>
      <c r="AB161" s="321" t="s">
        <v>5</v>
      </c>
      <c r="AC161" s="321" t="s">
        <v>5</v>
      </c>
      <c r="AD161" s="321" t="s">
        <v>5</v>
      </c>
      <c r="AE161" s="321">
        <v>104038</v>
      </c>
      <c r="AF161" s="321">
        <v>121611</v>
      </c>
      <c r="AG161" s="321">
        <v>124668</v>
      </c>
      <c r="AH161" s="321">
        <v>133384</v>
      </c>
      <c r="AI161" s="321">
        <v>120548</v>
      </c>
      <c r="AJ161" s="321">
        <v>119236</v>
      </c>
      <c r="AK161" s="321">
        <v>114960</v>
      </c>
      <c r="AL161" s="321">
        <v>121550</v>
      </c>
      <c r="AM161" s="321">
        <v>110280</v>
      </c>
      <c r="AN161" s="321">
        <v>114412</v>
      </c>
      <c r="AO161" s="321">
        <v>105041</v>
      </c>
      <c r="AP161" s="321">
        <v>108253</v>
      </c>
      <c r="AQ161" s="321">
        <v>104043</v>
      </c>
    </row>
    <row r="162" spans="1:43" ht="14.4">
      <c r="A162" s="35" t="s">
        <v>600</v>
      </c>
      <c r="B162" s="35" t="s">
        <v>334</v>
      </c>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t="s">
        <v>5</v>
      </c>
      <c r="AA162" s="36" t="s">
        <v>5</v>
      </c>
      <c r="AB162" s="36" t="s">
        <v>5</v>
      </c>
      <c r="AC162" s="36" t="s">
        <v>5</v>
      </c>
      <c r="AD162" s="36" t="s">
        <v>5</v>
      </c>
      <c r="AE162" s="36">
        <v>31916</v>
      </c>
      <c r="AF162" s="36">
        <v>36145</v>
      </c>
      <c r="AG162" s="36">
        <v>38364</v>
      </c>
      <c r="AH162" s="36">
        <v>40503</v>
      </c>
      <c r="AI162" s="36">
        <v>37307</v>
      </c>
      <c r="AJ162" s="36">
        <v>38603</v>
      </c>
      <c r="AK162" s="36">
        <v>40072</v>
      </c>
      <c r="AL162" s="36">
        <v>42398</v>
      </c>
      <c r="AM162" s="36">
        <v>35224</v>
      </c>
      <c r="AN162" s="36">
        <v>38636</v>
      </c>
      <c r="AO162" s="36">
        <v>39659</v>
      </c>
      <c r="AP162" s="36">
        <v>44396</v>
      </c>
      <c r="AQ162" s="36">
        <v>34558</v>
      </c>
    </row>
    <row r="163" spans="1:43" ht="14.4">
      <c r="A163" s="35" t="s">
        <v>601</v>
      </c>
      <c r="B163" s="35" t="s">
        <v>335</v>
      </c>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t="s">
        <v>5</v>
      </c>
      <c r="AA163" s="36" t="s">
        <v>5</v>
      </c>
      <c r="AB163" s="36" t="s">
        <v>5</v>
      </c>
      <c r="AC163" s="36" t="s">
        <v>5</v>
      </c>
      <c r="AD163" s="36" t="s">
        <v>5</v>
      </c>
      <c r="AE163" s="36">
        <v>71895</v>
      </c>
      <c r="AF163" s="36">
        <v>85281</v>
      </c>
      <c r="AG163" s="36">
        <v>86080</v>
      </c>
      <c r="AH163" s="36">
        <v>92526</v>
      </c>
      <c r="AI163" s="36">
        <v>83093</v>
      </c>
      <c r="AJ163" s="36">
        <v>80170</v>
      </c>
      <c r="AK163" s="36">
        <v>74531</v>
      </c>
      <c r="AL163" s="36">
        <v>78468</v>
      </c>
      <c r="AM163" s="36">
        <v>74588</v>
      </c>
      <c r="AN163" s="36">
        <v>75021</v>
      </c>
      <c r="AO163" s="36">
        <v>64809</v>
      </c>
      <c r="AP163" s="36">
        <v>63238</v>
      </c>
      <c r="AQ163" s="36">
        <v>68483</v>
      </c>
    </row>
    <row r="164" spans="1:43" ht="14.4">
      <c r="A164" s="35" t="s">
        <v>599</v>
      </c>
      <c r="B164" s="35" t="s">
        <v>286</v>
      </c>
      <c r="C164" s="36"/>
      <c r="D164" s="36"/>
      <c r="E164" s="36"/>
      <c r="F164" s="36"/>
      <c r="G164" s="36"/>
      <c r="H164" s="36"/>
      <c r="I164" s="36"/>
      <c r="J164" s="36"/>
      <c r="K164" s="36"/>
      <c r="L164" s="36"/>
      <c r="M164" s="36"/>
      <c r="N164" s="36"/>
      <c r="O164" s="99"/>
      <c r="P164" s="99"/>
      <c r="Q164" s="99"/>
      <c r="R164" s="99"/>
      <c r="S164" s="36"/>
      <c r="T164" s="36"/>
      <c r="U164" s="36"/>
      <c r="V164" s="36"/>
      <c r="W164" s="36"/>
      <c r="X164" s="36"/>
      <c r="Y164" s="36"/>
      <c r="Z164" s="36" t="s">
        <v>5</v>
      </c>
      <c r="AA164" s="36" t="s">
        <v>5</v>
      </c>
      <c r="AB164" s="36" t="s">
        <v>5</v>
      </c>
      <c r="AC164" s="36" t="s">
        <v>5</v>
      </c>
      <c r="AD164" s="36" t="s">
        <v>5</v>
      </c>
      <c r="AE164" s="36">
        <v>227</v>
      </c>
      <c r="AF164" s="36">
        <v>184</v>
      </c>
      <c r="AG164" s="36">
        <v>222</v>
      </c>
      <c r="AH164" s="36">
        <v>354</v>
      </c>
      <c r="AI164" s="36">
        <v>147</v>
      </c>
      <c r="AJ164" s="36">
        <v>461</v>
      </c>
      <c r="AK164" s="36">
        <v>355</v>
      </c>
      <c r="AL164" s="36">
        <v>683</v>
      </c>
      <c r="AM164" s="36">
        <v>467</v>
      </c>
      <c r="AN164" s="36">
        <v>754</v>
      </c>
      <c r="AO164" s="36">
        <v>572</v>
      </c>
      <c r="AP164" s="36">
        <v>618</v>
      </c>
      <c r="AQ164" s="36">
        <v>1001</v>
      </c>
    </row>
    <row r="165" spans="1:43" ht="14.4">
      <c r="A165" s="100" t="s">
        <v>466</v>
      </c>
      <c r="B165" s="100" t="s">
        <v>41</v>
      </c>
      <c r="C165" s="102"/>
      <c r="D165" s="102"/>
      <c r="E165" s="102"/>
      <c r="F165" s="102"/>
      <c r="G165" s="102"/>
      <c r="H165" s="102"/>
      <c r="I165" s="102"/>
      <c r="J165" s="102"/>
      <c r="K165" s="102"/>
      <c r="L165" s="102"/>
      <c r="M165" s="102"/>
      <c r="N165" s="102"/>
      <c r="O165" s="348"/>
      <c r="P165" s="348"/>
      <c r="Q165" s="348"/>
      <c r="R165" s="348"/>
      <c r="S165" s="102"/>
      <c r="T165" s="102"/>
      <c r="U165" s="102"/>
      <c r="V165" s="102"/>
      <c r="W165" s="102"/>
      <c r="X165" s="102"/>
      <c r="Y165" s="102"/>
      <c r="Z165" s="102" t="s">
        <v>5</v>
      </c>
      <c r="AA165" s="102" t="s">
        <v>5</v>
      </c>
      <c r="AB165" s="102" t="s">
        <v>5</v>
      </c>
      <c r="AC165" s="102" t="s">
        <v>5</v>
      </c>
      <c r="AD165" s="102" t="s">
        <v>5</v>
      </c>
      <c r="AE165" s="102">
        <v>7255</v>
      </c>
      <c r="AF165" s="102">
        <v>13226</v>
      </c>
      <c r="AG165" s="102">
        <v>8607</v>
      </c>
      <c r="AH165" s="102">
        <v>3627</v>
      </c>
      <c r="AI165" s="102">
        <v>9281</v>
      </c>
      <c r="AJ165" s="102">
        <v>9314</v>
      </c>
      <c r="AK165" s="102">
        <v>8301</v>
      </c>
      <c r="AL165" s="102">
        <v>5866</v>
      </c>
      <c r="AM165" s="102">
        <v>4176</v>
      </c>
      <c r="AN165" s="102">
        <v>5987</v>
      </c>
      <c r="AO165" s="102">
        <v>3821</v>
      </c>
      <c r="AP165" s="102">
        <v>2382</v>
      </c>
      <c r="AQ165" s="102">
        <v>-934</v>
      </c>
    </row>
    <row r="166" spans="1:43" ht="14.4">
      <c r="A166" s="104" t="s">
        <v>467</v>
      </c>
      <c r="B166" s="104" t="s">
        <v>39</v>
      </c>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t="s">
        <v>5</v>
      </c>
      <c r="AA166" s="105" t="s">
        <v>5</v>
      </c>
      <c r="AB166" s="105" t="s">
        <v>5</v>
      </c>
      <c r="AC166" s="105" t="s">
        <v>5</v>
      </c>
      <c r="AD166" s="105" t="s">
        <v>5</v>
      </c>
      <c r="AE166" s="105">
        <v>6.9737164989479281E-2</v>
      </c>
      <c r="AF166" s="105">
        <v>0.10875744911805348</v>
      </c>
      <c r="AG166" s="105">
        <v>6.9040843410693054E-2</v>
      </c>
      <c r="AH166" s="105">
        <v>2.7198005461136272E-2</v>
      </c>
      <c r="AI166" s="105">
        <v>7.6991974849762737E-2</v>
      </c>
      <c r="AJ166" s="105">
        <v>7.8114934218279641E-2</v>
      </c>
      <c r="AK166" s="105">
        <v>7.2212519899581745E-2</v>
      </c>
      <c r="AL166" s="105">
        <v>4.826213272835337E-2</v>
      </c>
      <c r="AM166" s="105">
        <v>3.7870562049207031E-2</v>
      </c>
      <c r="AN166" s="105">
        <v>5.2333308542510268E-2</v>
      </c>
      <c r="AO166" s="105">
        <v>3.6380026240100491E-2</v>
      </c>
      <c r="AP166" s="105">
        <v>2.2006951920001197E-2</v>
      </c>
      <c r="AQ166" s="105">
        <v>-8.9774023261464143E-3</v>
      </c>
    </row>
    <row r="167" spans="1:43" ht="14.4">
      <c r="A167" s="100" t="s">
        <v>445</v>
      </c>
      <c r="B167" s="100" t="s">
        <v>6</v>
      </c>
      <c r="C167" s="226"/>
      <c r="D167" s="226"/>
      <c r="E167" s="226"/>
      <c r="F167" s="226"/>
      <c r="G167" s="226"/>
      <c r="H167" s="226"/>
      <c r="I167" s="226"/>
      <c r="J167" s="226"/>
      <c r="K167" s="226"/>
      <c r="L167" s="226"/>
      <c r="M167" s="226"/>
      <c r="N167" s="226"/>
      <c r="O167" s="349"/>
      <c r="P167" s="349"/>
      <c r="Q167" s="349"/>
      <c r="R167" s="349"/>
      <c r="S167" s="349"/>
      <c r="T167" s="349"/>
      <c r="U167" s="349"/>
      <c r="V167" s="349"/>
      <c r="W167" s="349"/>
      <c r="X167" s="349"/>
      <c r="Y167" s="350"/>
      <c r="Z167" s="350" t="s">
        <v>5</v>
      </c>
      <c r="AA167" s="350" t="s">
        <v>5</v>
      </c>
      <c r="AB167" s="350" t="s">
        <v>5</v>
      </c>
      <c r="AC167" s="350" t="s">
        <v>5</v>
      </c>
      <c r="AD167" s="350" t="s">
        <v>5</v>
      </c>
      <c r="AE167" s="352">
        <v>5612</v>
      </c>
      <c r="AF167" s="352">
        <v>6833</v>
      </c>
      <c r="AG167" s="352">
        <v>6150</v>
      </c>
      <c r="AH167" s="352">
        <v>5321</v>
      </c>
      <c r="AI167" s="350">
        <v>5757</v>
      </c>
      <c r="AJ167" s="350">
        <v>6099</v>
      </c>
      <c r="AK167" s="350">
        <v>6295</v>
      </c>
      <c r="AL167" s="350">
        <v>6270</v>
      </c>
      <c r="AM167" s="350">
        <v>6079</v>
      </c>
      <c r="AN167" s="350">
        <v>6606</v>
      </c>
      <c r="AO167" s="350">
        <v>6089</v>
      </c>
      <c r="AP167" s="350">
        <v>6156</v>
      </c>
      <c r="AQ167" s="350">
        <v>6284</v>
      </c>
    </row>
    <row r="168" spans="1:43" ht="14.4">
      <c r="A168" s="28" t="s">
        <v>447</v>
      </c>
      <c r="B168" s="28" t="s">
        <v>42</v>
      </c>
      <c r="C168" s="226"/>
      <c r="D168" s="226"/>
      <c r="E168" s="226"/>
      <c r="F168" s="226"/>
      <c r="G168" s="226"/>
      <c r="H168" s="226"/>
      <c r="I168" s="226"/>
      <c r="J168" s="226"/>
      <c r="K168" s="226"/>
      <c r="L168" s="226"/>
      <c r="M168" s="226"/>
      <c r="N168" s="226"/>
      <c r="O168" s="349"/>
      <c r="P168" s="349"/>
      <c r="Q168" s="349"/>
      <c r="R168" s="349"/>
      <c r="S168" s="349"/>
      <c r="T168" s="349"/>
      <c r="U168" s="349"/>
      <c r="V168" s="349"/>
      <c r="W168" s="349"/>
      <c r="X168" s="349"/>
      <c r="Y168" s="350"/>
      <c r="Z168" s="350" t="s">
        <v>5</v>
      </c>
      <c r="AA168" s="350" t="s">
        <v>5</v>
      </c>
      <c r="AB168" s="350" t="s">
        <v>5</v>
      </c>
      <c r="AC168" s="350" t="s">
        <v>5</v>
      </c>
      <c r="AD168" s="350" t="s">
        <v>5</v>
      </c>
      <c r="AE168" s="353">
        <v>3985</v>
      </c>
      <c r="AF168" s="353">
        <v>3560</v>
      </c>
      <c r="AG168" s="353">
        <v>3593</v>
      </c>
      <c r="AH168" s="353">
        <v>6397</v>
      </c>
      <c r="AI168" s="350">
        <v>5556</v>
      </c>
      <c r="AJ168" s="350">
        <v>4446</v>
      </c>
      <c r="AK168" s="350">
        <v>5949</v>
      </c>
      <c r="AL168" s="350">
        <v>8749</v>
      </c>
      <c r="AM168" s="350">
        <v>4970</v>
      </c>
      <c r="AN168" s="350">
        <v>6967</v>
      </c>
      <c r="AO168" s="350">
        <v>8593</v>
      </c>
      <c r="AP168" s="350">
        <v>13277</v>
      </c>
      <c r="AQ168" s="350">
        <v>7807</v>
      </c>
    </row>
    <row r="169" spans="1:43" s="450" customFormat="1" ht="14.4">
      <c r="A169" s="258" t="s">
        <v>712</v>
      </c>
      <c r="B169" s="258" t="s">
        <v>333</v>
      </c>
      <c r="C169" s="351"/>
      <c r="D169" s="351"/>
      <c r="E169" s="351"/>
      <c r="F169" s="351"/>
      <c r="G169" s="351"/>
      <c r="H169" s="351"/>
      <c r="I169" s="351"/>
      <c r="J169" s="351"/>
      <c r="K169" s="351"/>
      <c r="L169" s="351"/>
      <c r="M169" s="351"/>
      <c r="N169" s="351"/>
      <c r="O169" s="351"/>
      <c r="P169" s="351"/>
      <c r="Q169" s="351"/>
      <c r="R169" s="351"/>
      <c r="S169" s="351"/>
      <c r="T169" s="351"/>
      <c r="U169" s="351"/>
      <c r="V169" s="351"/>
      <c r="W169" s="351"/>
      <c r="X169" s="351"/>
      <c r="Y169" s="351"/>
      <c r="Z169" s="351"/>
      <c r="AA169" s="351"/>
      <c r="AB169" s="351"/>
      <c r="AC169" s="351"/>
      <c r="AD169" s="351"/>
      <c r="AE169" s="351"/>
      <c r="AF169" s="351"/>
      <c r="AG169" s="351"/>
      <c r="AH169" s="351"/>
      <c r="AI169" s="351"/>
      <c r="AJ169" s="351"/>
      <c r="AK169" s="351"/>
      <c r="AL169" s="351"/>
      <c r="AM169" s="351"/>
      <c r="AN169" s="351"/>
      <c r="AO169" s="351"/>
      <c r="AP169" s="351"/>
      <c r="AQ169" s="351"/>
    </row>
    <row r="170" spans="1:43" ht="14.4">
      <c r="A170" s="104" t="s">
        <v>385</v>
      </c>
      <c r="B170" s="104" t="s">
        <v>40</v>
      </c>
      <c r="C170" s="321"/>
      <c r="D170" s="321"/>
      <c r="E170" s="321"/>
      <c r="F170" s="321"/>
      <c r="G170" s="321"/>
      <c r="H170" s="321"/>
      <c r="I170" s="321"/>
      <c r="J170" s="321"/>
      <c r="K170" s="321"/>
      <c r="L170" s="321"/>
      <c r="M170" s="321"/>
      <c r="N170" s="321"/>
      <c r="O170" s="321"/>
      <c r="P170" s="321"/>
      <c r="Q170" s="321"/>
      <c r="R170" s="321"/>
      <c r="S170" s="321"/>
      <c r="T170" s="321"/>
      <c r="U170" s="321"/>
      <c r="V170" s="321"/>
      <c r="W170" s="321"/>
      <c r="X170" s="321"/>
      <c r="Y170" s="321"/>
      <c r="Z170" s="321" t="s">
        <v>317</v>
      </c>
      <c r="AA170" s="321" t="s">
        <v>317</v>
      </c>
      <c r="AB170" s="321" t="s">
        <v>317</v>
      </c>
      <c r="AC170" s="321" t="s">
        <v>317</v>
      </c>
      <c r="AD170" s="321" t="s">
        <v>317</v>
      </c>
      <c r="AE170" s="321">
        <v>93585</v>
      </c>
      <c r="AF170" s="321">
        <v>95633</v>
      </c>
      <c r="AG170" s="321">
        <v>111158</v>
      </c>
      <c r="AH170" s="321">
        <v>117448</v>
      </c>
      <c r="AI170" s="321">
        <v>118444</v>
      </c>
      <c r="AJ170" s="321">
        <v>122250</v>
      </c>
      <c r="AK170" s="321">
        <v>125508</v>
      </c>
      <c r="AL170" s="321">
        <v>133505</v>
      </c>
      <c r="AM170" s="321">
        <v>124152</v>
      </c>
      <c r="AN170" s="321">
        <v>127712</v>
      </c>
      <c r="AO170" s="321">
        <v>123135</v>
      </c>
      <c r="AP170" s="321">
        <v>123794</v>
      </c>
      <c r="AQ170" s="321">
        <v>128748</v>
      </c>
    </row>
    <row r="171" spans="1:43" ht="14.4">
      <c r="A171" s="35" t="s">
        <v>602</v>
      </c>
      <c r="B171" s="35" t="s">
        <v>336</v>
      </c>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t="s">
        <v>5</v>
      </c>
      <c r="AA171" s="36" t="s">
        <v>5</v>
      </c>
      <c r="AB171" s="36" t="s">
        <v>5</v>
      </c>
      <c r="AC171" s="36" t="s">
        <v>5</v>
      </c>
      <c r="AD171" s="36" t="s">
        <v>5</v>
      </c>
      <c r="AE171" s="36">
        <v>93508</v>
      </c>
      <c r="AF171" s="36">
        <v>95604</v>
      </c>
      <c r="AG171" s="36">
        <v>111131</v>
      </c>
      <c r="AH171" s="36">
        <v>117394</v>
      </c>
      <c r="AI171" s="36">
        <v>118333</v>
      </c>
      <c r="AJ171" s="36">
        <v>122136</v>
      </c>
      <c r="AK171" s="36">
        <v>125450</v>
      </c>
      <c r="AL171" s="36">
        <v>133472</v>
      </c>
      <c r="AM171" s="36">
        <v>124009</v>
      </c>
      <c r="AN171" s="36">
        <v>127775</v>
      </c>
      <c r="AO171" s="36">
        <v>123075</v>
      </c>
      <c r="AP171" s="36">
        <v>123708</v>
      </c>
      <c r="AQ171" s="36">
        <v>128686</v>
      </c>
    </row>
    <row r="172" spans="1:43" ht="14.4">
      <c r="A172" s="35" t="s">
        <v>599</v>
      </c>
      <c r="B172" s="35" t="s">
        <v>286</v>
      </c>
      <c r="C172" s="36"/>
      <c r="D172" s="36"/>
      <c r="E172" s="36"/>
      <c r="F172" s="36"/>
      <c r="G172" s="36"/>
      <c r="H172" s="36"/>
      <c r="I172" s="36"/>
      <c r="J172" s="36"/>
      <c r="K172" s="36"/>
      <c r="L172" s="36"/>
      <c r="M172" s="36"/>
      <c r="N172" s="36"/>
      <c r="O172" s="99"/>
      <c r="P172" s="99"/>
      <c r="Q172" s="99"/>
      <c r="R172" s="99"/>
      <c r="S172" s="36"/>
      <c r="T172" s="36"/>
      <c r="U172" s="36"/>
      <c r="V172" s="36"/>
      <c r="W172" s="36"/>
      <c r="X172" s="36"/>
      <c r="Y172" s="36"/>
      <c r="Z172" s="36" t="s">
        <v>5</v>
      </c>
      <c r="AA172" s="36" t="s">
        <v>5</v>
      </c>
      <c r="AB172" s="36" t="s">
        <v>5</v>
      </c>
      <c r="AC172" s="36" t="s">
        <v>5</v>
      </c>
      <c r="AD172" s="36" t="s">
        <v>5</v>
      </c>
      <c r="AE172" s="36">
        <v>77</v>
      </c>
      <c r="AF172" s="36">
        <v>28</v>
      </c>
      <c r="AG172" s="36">
        <v>26</v>
      </c>
      <c r="AH172" s="36">
        <v>54</v>
      </c>
      <c r="AI172" s="36">
        <v>111</v>
      </c>
      <c r="AJ172" s="36">
        <v>114</v>
      </c>
      <c r="AK172" s="36">
        <v>58</v>
      </c>
      <c r="AL172" s="36">
        <v>32</v>
      </c>
      <c r="AM172" s="36">
        <v>142</v>
      </c>
      <c r="AN172" s="36">
        <v>-63</v>
      </c>
      <c r="AO172" s="36">
        <v>60</v>
      </c>
      <c r="AP172" s="36">
        <v>85</v>
      </c>
      <c r="AQ172" s="36">
        <v>62</v>
      </c>
    </row>
    <row r="173" spans="1:43" ht="14.4">
      <c r="A173" s="100" t="s">
        <v>466</v>
      </c>
      <c r="B173" s="100" t="s">
        <v>41</v>
      </c>
      <c r="C173" s="102"/>
      <c r="D173" s="102"/>
      <c r="E173" s="102"/>
      <c r="F173" s="102"/>
      <c r="G173" s="102"/>
      <c r="H173" s="102"/>
      <c r="I173" s="102"/>
      <c r="J173" s="102"/>
      <c r="K173" s="102"/>
      <c r="L173" s="102"/>
      <c r="M173" s="102"/>
      <c r="N173" s="102"/>
      <c r="O173" s="348"/>
      <c r="P173" s="348"/>
      <c r="Q173" s="348"/>
      <c r="R173" s="348"/>
      <c r="S173" s="102"/>
      <c r="T173" s="102"/>
      <c r="U173" s="102"/>
      <c r="V173" s="102"/>
      <c r="W173" s="102"/>
      <c r="X173" s="102"/>
      <c r="Y173" s="102"/>
      <c r="Z173" s="102" t="s">
        <v>5</v>
      </c>
      <c r="AA173" s="102" t="s">
        <v>5</v>
      </c>
      <c r="AB173" s="102" t="s">
        <v>5</v>
      </c>
      <c r="AC173" s="102" t="s">
        <v>5</v>
      </c>
      <c r="AD173" s="102" t="s">
        <v>5</v>
      </c>
      <c r="AE173" s="102">
        <v>-3292</v>
      </c>
      <c r="AF173" s="102">
        <v>-5784</v>
      </c>
      <c r="AG173" s="102">
        <v>-6319</v>
      </c>
      <c r="AH173" s="102">
        <v>5573</v>
      </c>
      <c r="AI173" s="102">
        <v>4797</v>
      </c>
      <c r="AJ173" s="102">
        <v>5419</v>
      </c>
      <c r="AK173" s="102">
        <v>5941</v>
      </c>
      <c r="AL173" s="102">
        <v>5627</v>
      </c>
      <c r="AM173" s="102">
        <v>4756</v>
      </c>
      <c r="AN173" s="102">
        <v>5795</v>
      </c>
      <c r="AO173" s="102">
        <v>875</v>
      </c>
      <c r="AP173" s="102">
        <v>2490</v>
      </c>
      <c r="AQ173" s="102">
        <v>7681</v>
      </c>
    </row>
    <row r="174" spans="1:43" ht="14.4">
      <c r="A174" s="104" t="s">
        <v>467</v>
      </c>
      <c r="B174" s="104" t="s">
        <v>39</v>
      </c>
      <c r="C174" s="105"/>
      <c r="D174" s="105"/>
      <c r="E174" s="105"/>
      <c r="F174" s="105"/>
      <c r="G174" s="105"/>
      <c r="H174" s="105"/>
      <c r="I174" s="105"/>
      <c r="J174" s="105"/>
      <c r="K174" s="105"/>
      <c r="L174" s="105"/>
      <c r="M174" s="105"/>
      <c r="N174" s="105"/>
      <c r="O174" s="105"/>
      <c r="P174" s="105"/>
      <c r="Q174" s="105"/>
      <c r="R174" s="105"/>
      <c r="S174" s="105"/>
      <c r="T174" s="105"/>
      <c r="U174" s="105"/>
      <c r="V174" s="105"/>
      <c r="W174" s="105"/>
      <c r="X174" s="105"/>
      <c r="Y174" s="105"/>
      <c r="Z174" s="105" t="s">
        <v>5</v>
      </c>
      <c r="AA174" s="105" t="s">
        <v>5</v>
      </c>
      <c r="AB174" s="105" t="s">
        <v>5</v>
      </c>
      <c r="AC174" s="105" t="s">
        <v>5</v>
      </c>
      <c r="AD174" s="105" t="s">
        <v>5</v>
      </c>
      <c r="AE174" s="105">
        <v>-3.5183070162900634E-2</v>
      </c>
      <c r="AF174" s="105">
        <v>-6.048360064033912E-2</v>
      </c>
      <c r="AG174" s="105">
        <v>-5.6853139335023332E-2</v>
      </c>
      <c r="AH174" s="105">
        <v>4.745758844610181E-2</v>
      </c>
      <c r="AI174" s="105">
        <v>4.0501957821311919E-2</v>
      </c>
      <c r="AJ174" s="105">
        <v>4.4332920360392297E-2</v>
      </c>
      <c r="AK174" s="105">
        <v>4.7341138390408717E-2</v>
      </c>
      <c r="AL174" s="105">
        <v>4.2152559985736852E-2</v>
      </c>
      <c r="AM174" s="105">
        <v>3.8310375846027651E-2</v>
      </c>
      <c r="AN174" s="105">
        <v>4.5379829731339895E-2</v>
      </c>
      <c r="AO174" s="105">
        <v>7.1064100582723813E-3</v>
      </c>
      <c r="AP174" s="105">
        <v>2.0120076710075097E-2</v>
      </c>
      <c r="AQ174" s="105">
        <v>5.966222674424998E-2</v>
      </c>
    </row>
    <row r="175" spans="1:43" ht="14.4">
      <c r="A175" s="100" t="s">
        <v>445</v>
      </c>
      <c r="B175" s="100" t="s">
        <v>6</v>
      </c>
      <c r="C175" s="226"/>
      <c r="D175" s="226"/>
      <c r="E175" s="226"/>
      <c r="F175" s="226"/>
      <c r="G175" s="226"/>
      <c r="H175" s="226"/>
      <c r="I175" s="226"/>
      <c r="J175" s="226"/>
      <c r="K175" s="226"/>
      <c r="L175" s="226"/>
      <c r="M175" s="226"/>
      <c r="N175" s="226"/>
      <c r="O175" s="349"/>
      <c r="P175" s="349"/>
      <c r="Q175" s="349"/>
      <c r="R175" s="349"/>
      <c r="S175" s="349"/>
      <c r="T175" s="349"/>
      <c r="U175" s="349"/>
      <c r="V175" s="349"/>
      <c r="W175" s="349"/>
      <c r="X175" s="349"/>
      <c r="Y175" s="350"/>
      <c r="Z175" s="350" t="s">
        <v>5</v>
      </c>
      <c r="AA175" s="350" t="s">
        <v>5</v>
      </c>
      <c r="AB175" s="350" t="s">
        <v>5</v>
      </c>
      <c r="AC175" s="350" t="s">
        <v>5</v>
      </c>
      <c r="AD175" s="350" t="s">
        <v>5</v>
      </c>
      <c r="AE175" s="352">
        <v>7030</v>
      </c>
      <c r="AF175" s="352">
        <v>8365</v>
      </c>
      <c r="AG175" s="352">
        <v>8010</v>
      </c>
      <c r="AH175" s="352">
        <v>9141</v>
      </c>
      <c r="AI175" s="350">
        <v>7749</v>
      </c>
      <c r="AJ175" s="350">
        <v>7851</v>
      </c>
      <c r="AK175" s="350">
        <v>7992</v>
      </c>
      <c r="AL175" s="350">
        <v>8282</v>
      </c>
      <c r="AM175" s="350">
        <v>8400</v>
      </c>
      <c r="AN175" s="350">
        <v>7747</v>
      </c>
      <c r="AO175" s="350">
        <v>8725</v>
      </c>
      <c r="AP175" s="350">
        <v>7569</v>
      </c>
      <c r="AQ175" s="350">
        <v>7897</v>
      </c>
    </row>
    <row r="176" spans="1:43" ht="14.4">
      <c r="A176" s="28" t="s">
        <v>447</v>
      </c>
      <c r="B176" s="28" t="s">
        <v>42</v>
      </c>
      <c r="C176" s="226"/>
      <c r="D176" s="226"/>
      <c r="E176" s="226"/>
      <c r="F176" s="226"/>
      <c r="G176" s="226"/>
      <c r="H176" s="226"/>
      <c r="I176" s="226"/>
      <c r="J176" s="226"/>
      <c r="K176" s="226"/>
      <c r="L176" s="226"/>
      <c r="M176" s="226"/>
      <c r="N176" s="226"/>
      <c r="O176" s="349"/>
      <c r="P176" s="349"/>
      <c r="Q176" s="349"/>
      <c r="R176" s="349"/>
      <c r="S176" s="349"/>
      <c r="T176" s="349"/>
      <c r="U176" s="349"/>
      <c r="V176" s="349"/>
      <c r="W176" s="349"/>
      <c r="X176" s="349"/>
      <c r="Y176" s="350"/>
      <c r="Z176" s="350" t="s">
        <v>5</v>
      </c>
      <c r="AA176" s="350" t="s">
        <v>5</v>
      </c>
      <c r="AB176" s="350" t="s">
        <v>5</v>
      </c>
      <c r="AC176" s="350" t="s">
        <v>5</v>
      </c>
      <c r="AD176" s="350" t="s">
        <v>5</v>
      </c>
      <c r="AE176" s="352">
        <v>4250</v>
      </c>
      <c r="AF176" s="352">
        <v>7129</v>
      </c>
      <c r="AG176" s="352">
        <v>7002</v>
      </c>
      <c r="AH176" s="352">
        <v>11422</v>
      </c>
      <c r="AI176" s="350">
        <v>4838</v>
      </c>
      <c r="AJ176" s="350">
        <v>6727</v>
      </c>
      <c r="AK176" s="350">
        <v>4935</v>
      </c>
      <c r="AL176" s="350">
        <v>9749</v>
      </c>
      <c r="AM176" s="350">
        <v>5271</v>
      </c>
      <c r="AN176" s="350">
        <v>7899</v>
      </c>
      <c r="AO176" s="350">
        <v>7828</v>
      </c>
      <c r="AP176" s="350">
        <v>14473</v>
      </c>
      <c r="AQ176" s="350">
        <v>7091</v>
      </c>
    </row>
    <row r="177" spans="1:43" s="450" customFormat="1" ht="14.4">
      <c r="A177" s="260" t="s">
        <v>691</v>
      </c>
      <c r="B177" s="260" t="s">
        <v>143</v>
      </c>
      <c r="C177" s="261"/>
      <c r="D177" s="261"/>
      <c r="E177" s="261"/>
      <c r="F177" s="261"/>
      <c r="G177" s="261"/>
      <c r="H177" s="261"/>
      <c r="I177" s="261"/>
      <c r="J177" s="261"/>
      <c r="K177" s="261"/>
      <c r="L177" s="261"/>
      <c r="M177" s="261"/>
      <c r="N177" s="261"/>
      <c r="O177" s="261"/>
      <c r="P177" s="261"/>
      <c r="Q177" s="261"/>
      <c r="R177" s="261"/>
      <c r="S177" s="261"/>
      <c r="T177" s="261"/>
      <c r="U177" s="261"/>
      <c r="V177" s="261"/>
      <c r="W177" s="261"/>
      <c r="X177" s="261"/>
      <c r="Y177" s="261"/>
      <c r="Z177" s="261"/>
      <c r="AA177" s="261"/>
      <c r="AB177" s="261"/>
      <c r="AC177" s="261"/>
      <c r="AD177" s="261"/>
      <c r="AE177" s="261"/>
      <c r="AF177" s="261"/>
      <c r="AG177" s="261"/>
      <c r="AH177" s="261"/>
      <c r="AI177" s="261"/>
      <c r="AJ177" s="261"/>
      <c r="AK177" s="261"/>
      <c r="AL177" s="261"/>
      <c r="AM177" s="261"/>
      <c r="AN177" s="261"/>
      <c r="AO177" s="261"/>
      <c r="AP177" s="261"/>
      <c r="AQ177" s="261"/>
    </row>
    <row r="178" spans="1:43" ht="14.4">
      <c r="A178" s="104" t="s">
        <v>385</v>
      </c>
      <c r="B178" s="104" t="s">
        <v>40</v>
      </c>
      <c r="C178" s="321">
        <v>73011</v>
      </c>
      <c r="D178" s="321">
        <v>73723</v>
      </c>
      <c r="E178" s="321">
        <v>73103</v>
      </c>
      <c r="F178" s="321">
        <v>68743</v>
      </c>
      <c r="G178" s="321">
        <v>58731</v>
      </c>
      <c r="H178" s="321">
        <v>62877</v>
      </c>
      <c r="I178" s="321">
        <v>67811</v>
      </c>
      <c r="J178" s="321">
        <v>68718</v>
      </c>
      <c r="K178" s="321">
        <v>60623</v>
      </c>
      <c r="L178" s="321">
        <v>61780</v>
      </c>
      <c r="M178" s="321">
        <v>68097</v>
      </c>
      <c r="N178" s="321">
        <v>71890</v>
      </c>
      <c r="O178" s="321">
        <v>55978</v>
      </c>
      <c r="P178" s="321">
        <v>60333</v>
      </c>
      <c r="Q178" s="321">
        <v>64559</v>
      </c>
      <c r="R178" s="321">
        <v>66961</v>
      </c>
      <c r="S178" s="321">
        <v>59430</v>
      </c>
      <c r="T178" s="321">
        <v>65167</v>
      </c>
      <c r="U178" s="321">
        <v>76098</v>
      </c>
      <c r="V178" s="321">
        <v>75982</v>
      </c>
      <c r="W178" s="321">
        <v>69242</v>
      </c>
      <c r="X178" s="321">
        <v>69335</v>
      </c>
      <c r="Y178" s="321">
        <v>71526</v>
      </c>
      <c r="Z178" s="321">
        <v>79248</v>
      </c>
      <c r="AA178" s="321">
        <v>69527</v>
      </c>
      <c r="AB178" s="321">
        <v>69019</v>
      </c>
      <c r="AC178" s="321">
        <v>79662</v>
      </c>
      <c r="AD178" s="321">
        <v>86760</v>
      </c>
      <c r="AE178" s="321">
        <v>75953</v>
      </c>
      <c r="AF178" s="321">
        <v>72183</v>
      </c>
      <c r="AG178" s="321">
        <v>77650</v>
      </c>
      <c r="AH178" s="321">
        <v>81425</v>
      </c>
      <c r="AI178" s="321">
        <v>70208</v>
      </c>
      <c r="AJ178" s="321">
        <v>71714</v>
      </c>
      <c r="AK178" s="321">
        <v>83490</v>
      </c>
      <c r="AL178" s="321">
        <v>87755</v>
      </c>
      <c r="AM178" s="321">
        <v>82541</v>
      </c>
      <c r="AN178" s="321">
        <v>86753</v>
      </c>
      <c r="AO178" s="321">
        <v>97503</v>
      </c>
      <c r="AP178" s="321">
        <v>97747</v>
      </c>
      <c r="AQ178" s="321">
        <v>86669</v>
      </c>
    </row>
    <row r="179" spans="1:43" ht="14.4">
      <c r="A179" s="35" t="s">
        <v>479</v>
      </c>
      <c r="B179" s="35" t="s">
        <v>35</v>
      </c>
      <c r="C179" s="36">
        <v>57888</v>
      </c>
      <c r="D179" s="36">
        <v>57629</v>
      </c>
      <c r="E179" s="36">
        <v>56694</v>
      </c>
      <c r="F179" s="36">
        <v>51773</v>
      </c>
      <c r="G179" s="36">
        <v>46255</v>
      </c>
      <c r="H179" s="36">
        <v>48886</v>
      </c>
      <c r="I179" s="36">
        <v>52758</v>
      </c>
      <c r="J179" s="36">
        <v>51943</v>
      </c>
      <c r="K179" s="36">
        <v>46685</v>
      </c>
      <c r="L179" s="36">
        <v>47901</v>
      </c>
      <c r="M179" s="36">
        <v>50496</v>
      </c>
      <c r="N179" s="36">
        <v>50456</v>
      </c>
      <c r="O179" s="99">
        <v>41899</v>
      </c>
      <c r="P179" s="99">
        <v>42367</v>
      </c>
      <c r="Q179" s="99">
        <v>43113</v>
      </c>
      <c r="R179" s="99">
        <v>43629</v>
      </c>
      <c r="S179" s="36">
        <v>39782</v>
      </c>
      <c r="T179" s="36">
        <v>44062</v>
      </c>
      <c r="U179" s="36">
        <v>44907</v>
      </c>
      <c r="V179" s="36">
        <v>45965</v>
      </c>
      <c r="W179" s="36">
        <v>43302</v>
      </c>
      <c r="X179" s="36">
        <v>43308</v>
      </c>
      <c r="Y179" s="36">
        <v>44824</v>
      </c>
      <c r="Z179" s="36">
        <v>45789</v>
      </c>
      <c r="AA179" s="36">
        <v>46059</v>
      </c>
      <c r="AB179" s="36">
        <v>42856</v>
      </c>
      <c r="AC179" s="36">
        <v>47392</v>
      </c>
      <c r="AD179" s="36">
        <v>45742</v>
      </c>
      <c r="AE179" s="36">
        <v>44960</v>
      </c>
      <c r="AF179" s="36">
        <v>42028</v>
      </c>
      <c r="AG179" s="36">
        <v>34630</v>
      </c>
      <c r="AH179" s="36">
        <v>33750</v>
      </c>
      <c r="AI179" s="36">
        <v>35775</v>
      </c>
      <c r="AJ179" s="36">
        <v>42515</v>
      </c>
      <c r="AK179" s="36">
        <v>41770</v>
      </c>
      <c r="AL179" s="36">
        <v>40619</v>
      </c>
      <c r="AM179" s="36">
        <v>42813</v>
      </c>
      <c r="AN179" s="36">
        <v>47278</v>
      </c>
      <c r="AO179" s="36">
        <v>42074</v>
      </c>
      <c r="AP179" s="36">
        <v>46999</v>
      </c>
      <c r="AQ179" s="36">
        <v>45771</v>
      </c>
    </row>
    <row r="180" spans="1:43" ht="14.4">
      <c r="A180" s="35" t="s">
        <v>480</v>
      </c>
      <c r="B180" s="35" t="s">
        <v>36</v>
      </c>
      <c r="C180" s="36">
        <v>15122</v>
      </c>
      <c r="D180" s="36">
        <v>16094</v>
      </c>
      <c r="E180" s="36">
        <v>16405</v>
      </c>
      <c r="F180" s="36">
        <v>16970</v>
      </c>
      <c r="G180" s="36">
        <v>12476</v>
      </c>
      <c r="H180" s="36">
        <v>13990</v>
      </c>
      <c r="I180" s="36">
        <v>15053</v>
      </c>
      <c r="J180" s="36">
        <v>16774</v>
      </c>
      <c r="K180" s="36">
        <v>13575</v>
      </c>
      <c r="L180" s="36">
        <v>13369</v>
      </c>
      <c r="M180" s="36">
        <v>17125</v>
      </c>
      <c r="N180" s="36">
        <v>21018</v>
      </c>
      <c r="O180" s="99">
        <v>13525</v>
      </c>
      <c r="P180" s="99">
        <v>15045</v>
      </c>
      <c r="Q180" s="99">
        <v>18448</v>
      </c>
      <c r="R180" s="99">
        <v>19900</v>
      </c>
      <c r="S180" s="36">
        <v>16033</v>
      </c>
      <c r="T180" s="36">
        <v>18500</v>
      </c>
      <c r="U180" s="36">
        <v>28342</v>
      </c>
      <c r="V180" s="36">
        <v>27621</v>
      </c>
      <c r="W180" s="36">
        <v>23778</v>
      </c>
      <c r="X180" s="36">
        <v>24747</v>
      </c>
      <c r="Y180" s="36">
        <v>25667</v>
      </c>
      <c r="Z180" s="36">
        <v>31606</v>
      </c>
      <c r="AA180" s="36">
        <v>23049</v>
      </c>
      <c r="AB180" s="36">
        <v>25670</v>
      </c>
      <c r="AC180" s="36">
        <v>31774</v>
      </c>
      <c r="AD180" s="36">
        <v>40504</v>
      </c>
      <c r="AE180" s="36">
        <v>30445</v>
      </c>
      <c r="AF180" s="36">
        <v>29594</v>
      </c>
      <c r="AG180" s="36">
        <v>42470</v>
      </c>
      <c r="AH180" s="36">
        <v>47037</v>
      </c>
      <c r="AI180" s="36">
        <v>34077</v>
      </c>
      <c r="AJ180" s="36">
        <v>29006</v>
      </c>
      <c r="AK180" s="36">
        <v>41434</v>
      </c>
      <c r="AL180" s="36">
        <v>46765</v>
      </c>
      <c r="AM180" s="36">
        <v>39439</v>
      </c>
      <c r="AN180" s="36">
        <v>39089</v>
      </c>
      <c r="AO180" s="36">
        <v>54717</v>
      </c>
      <c r="AP180" s="36">
        <v>50341</v>
      </c>
      <c r="AQ180" s="36">
        <v>40460</v>
      </c>
    </row>
    <row r="181" spans="1:43" ht="14.4">
      <c r="A181" s="35" t="s">
        <v>599</v>
      </c>
      <c r="B181" s="35" t="s">
        <v>286</v>
      </c>
      <c r="C181" s="36"/>
      <c r="D181" s="36"/>
      <c r="E181" s="36"/>
      <c r="F181" s="36"/>
      <c r="G181" s="36"/>
      <c r="H181" s="36"/>
      <c r="I181" s="36"/>
      <c r="J181" s="36"/>
      <c r="K181" s="36">
        <v>362</v>
      </c>
      <c r="L181" s="36">
        <v>511</v>
      </c>
      <c r="M181" s="36">
        <v>476</v>
      </c>
      <c r="N181" s="36">
        <v>415</v>
      </c>
      <c r="O181" s="99">
        <v>552</v>
      </c>
      <c r="P181" s="99">
        <v>2920</v>
      </c>
      <c r="Q181" s="99">
        <v>2997</v>
      </c>
      <c r="R181" s="99">
        <v>3431</v>
      </c>
      <c r="S181" s="36">
        <v>3615</v>
      </c>
      <c r="T181" s="36">
        <v>2604</v>
      </c>
      <c r="U181" s="36">
        <v>2848</v>
      </c>
      <c r="V181" s="36">
        <v>2394</v>
      </c>
      <c r="W181" s="36">
        <v>2161</v>
      </c>
      <c r="X181" s="36">
        <v>1279</v>
      </c>
      <c r="Y181" s="36">
        <v>1034</v>
      </c>
      <c r="Z181" s="36">
        <v>1852</v>
      </c>
      <c r="AA181" s="36">
        <v>418</v>
      </c>
      <c r="AB181" s="36">
        <v>492</v>
      </c>
      <c r="AC181" s="36">
        <v>495</v>
      </c>
      <c r="AD181" s="36">
        <v>513</v>
      </c>
      <c r="AE181" s="36">
        <v>547</v>
      </c>
      <c r="AF181" s="36">
        <v>560</v>
      </c>
      <c r="AG181" s="36">
        <v>550</v>
      </c>
      <c r="AH181" s="36">
        <v>636</v>
      </c>
      <c r="AI181" s="36">
        <v>356</v>
      </c>
      <c r="AJ181" s="36">
        <v>192</v>
      </c>
      <c r="AK181" s="36">
        <v>285</v>
      </c>
      <c r="AL181" s="36">
        <v>370</v>
      </c>
      <c r="AM181" s="36">
        <v>289</v>
      </c>
      <c r="AN181" s="36">
        <v>386</v>
      </c>
      <c r="AO181" s="36">
        <v>710</v>
      </c>
      <c r="AP181" s="36">
        <v>407</v>
      </c>
      <c r="AQ181" s="36">
        <v>438</v>
      </c>
    </row>
    <row r="182" spans="1:43" ht="14.4">
      <c r="A182" s="100" t="s">
        <v>466</v>
      </c>
      <c r="B182" s="100" t="s">
        <v>41</v>
      </c>
      <c r="C182" s="102">
        <v>8738</v>
      </c>
      <c r="D182" s="102">
        <v>8876</v>
      </c>
      <c r="E182" s="102">
        <v>7783</v>
      </c>
      <c r="F182" s="102">
        <v>3645</v>
      </c>
      <c r="G182" s="102">
        <v>2374</v>
      </c>
      <c r="H182" s="102">
        <v>7269</v>
      </c>
      <c r="I182" s="102">
        <v>6859</v>
      </c>
      <c r="J182" s="102">
        <v>8481</v>
      </c>
      <c r="K182" s="102">
        <v>4164</v>
      </c>
      <c r="L182" s="102">
        <v>4945</v>
      </c>
      <c r="M182" s="102">
        <v>7736</v>
      </c>
      <c r="N182" s="102">
        <v>10487</v>
      </c>
      <c r="O182" s="102">
        <v>5680</v>
      </c>
      <c r="P182" s="102">
        <v>4103</v>
      </c>
      <c r="Q182" s="102">
        <v>6144</v>
      </c>
      <c r="R182" s="102">
        <v>7790</v>
      </c>
      <c r="S182" s="102">
        <v>2475</v>
      </c>
      <c r="T182" s="102">
        <v>3493</v>
      </c>
      <c r="U182" s="102">
        <v>10939</v>
      </c>
      <c r="V182" s="102">
        <v>8673</v>
      </c>
      <c r="W182" s="102">
        <v>8869</v>
      </c>
      <c r="X182" s="102">
        <v>8486</v>
      </c>
      <c r="Y182" s="102">
        <v>9854</v>
      </c>
      <c r="Z182" s="102">
        <v>10586</v>
      </c>
      <c r="AA182" s="102">
        <v>8726</v>
      </c>
      <c r="AB182" s="102">
        <v>5479</v>
      </c>
      <c r="AC182" s="102">
        <v>10324</v>
      </c>
      <c r="AD182" s="102">
        <v>12254</v>
      </c>
      <c r="AE182" s="102">
        <v>7987</v>
      </c>
      <c r="AF182" s="102">
        <v>1220</v>
      </c>
      <c r="AG182" s="102">
        <v>3084</v>
      </c>
      <c r="AH182" s="102">
        <v>2385</v>
      </c>
      <c r="AI182" s="102">
        <v>1890</v>
      </c>
      <c r="AJ182" s="102">
        <v>1054</v>
      </c>
      <c r="AK182" s="102">
        <v>6902</v>
      </c>
      <c r="AL182" s="102">
        <v>8505</v>
      </c>
      <c r="AM182" s="102">
        <v>7216</v>
      </c>
      <c r="AN182" s="102">
        <v>12803</v>
      </c>
      <c r="AO182" s="102">
        <v>16364</v>
      </c>
      <c r="AP182" s="102">
        <v>18089</v>
      </c>
      <c r="AQ182" s="102">
        <v>14027</v>
      </c>
    </row>
    <row r="183" spans="1:43" ht="14.4">
      <c r="A183" s="104" t="s">
        <v>467</v>
      </c>
      <c r="B183" s="104" t="s">
        <v>285</v>
      </c>
      <c r="C183" s="105">
        <v>0.11967999999999999</v>
      </c>
      <c r="D183" s="105">
        <v>0.12039999999999999</v>
      </c>
      <c r="E183" s="105">
        <v>0.10646</v>
      </c>
      <c r="F183" s="105">
        <v>5.3019999999999998E-2</v>
      </c>
      <c r="G183" s="105">
        <v>4.0430000000000001E-2</v>
      </c>
      <c r="H183" s="105">
        <v>0.11561</v>
      </c>
      <c r="I183" s="105">
        <v>0.10115</v>
      </c>
      <c r="J183" s="105">
        <v>0.12341000000000001</v>
      </c>
      <c r="K183" s="105">
        <v>6.8690000000000001E-2</v>
      </c>
      <c r="L183" s="105">
        <v>8.0049999999999996E-2</v>
      </c>
      <c r="M183" s="105">
        <v>0.11361</v>
      </c>
      <c r="N183" s="105">
        <v>0.14599999999999999</v>
      </c>
      <c r="O183" s="354">
        <v>0.10146843402765372</v>
      </c>
      <c r="P183" s="354">
        <v>6.8005900585086099E-2</v>
      </c>
      <c r="Q183" s="354">
        <v>9.5168760358741611E-2</v>
      </c>
      <c r="R183" s="354">
        <v>0.11633637490479533</v>
      </c>
      <c r="S183" s="354">
        <v>4.164563351842504E-2</v>
      </c>
      <c r="T183" s="354">
        <v>5.3600748845274451E-2</v>
      </c>
      <c r="U183" s="354">
        <v>0.14374885016689007</v>
      </c>
      <c r="V183" s="354">
        <v>0.11414545550261904</v>
      </c>
      <c r="W183" s="354">
        <v>0.12808699922012651</v>
      </c>
      <c r="X183" s="354">
        <v>0.12239128867094541</v>
      </c>
      <c r="Y183" s="354">
        <v>0.13776808433296983</v>
      </c>
      <c r="Z183" s="354">
        <v>0.13358065818695741</v>
      </c>
      <c r="AA183" s="354">
        <v>0.12550519941893076</v>
      </c>
      <c r="AB183" s="354">
        <v>7.9383937756270007E-2</v>
      </c>
      <c r="AC183" s="354">
        <v>0.12959754964725967</v>
      </c>
      <c r="AD183" s="354">
        <v>0.14124020285846012</v>
      </c>
      <c r="AE183" s="354">
        <v>0.1051571366502969</v>
      </c>
      <c r="AF183" s="354">
        <v>1.6901486499591317E-2</v>
      </c>
      <c r="AG183" s="354">
        <v>3.9716677398583387E-2</v>
      </c>
      <c r="AH183" s="354">
        <v>2.9290758366595025E-2</v>
      </c>
      <c r="AI183" s="354">
        <v>2.6920009115770284E-2</v>
      </c>
      <c r="AJ183" s="354">
        <v>1.4708186764699283E-2</v>
      </c>
      <c r="AK183" s="354">
        <v>8.2671449354953783E-2</v>
      </c>
      <c r="AL183" s="354">
        <v>9.6918853310873368E-2</v>
      </c>
      <c r="AM183" s="354">
        <v>8.7424420896782928E-2</v>
      </c>
      <c r="AN183" s="354">
        <v>0.14758083980283729</v>
      </c>
      <c r="AO183" s="354">
        <v>0.16783907055602224</v>
      </c>
      <c r="AP183" s="354">
        <v>0.18506466936010349</v>
      </c>
      <c r="AQ183" s="354">
        <v>0.16184628484817937</v>
      </c>
    </row>
    <row r="184" spans="1:43" ht="14.4">
      <c r="A184" s="100" t="s">
        <v>445</v>
      </c>
      <c r="B184" s="100" t="s">
        <v>6</v>
      </c>
      <c r="C184" s="226"/>
      <c r="D184" s="226"/>
      <c r="E184" s="226"/>
      <c r="F184" s="226"/>
      <c r="G184" s="226"/>
      <c r="H184" s="226"/>
      <c r="I184" s="226"/>
      <c r="J184" s="226"/>
      <c r="K184" s="226"/>
      <c r="L184" s="226"/>
      <c r="M184" s="226"/>
      <c r="N184" s="226"/>
      <c r="O184" s="349">
        <v>10501</v>
      </c>
      <c r="P184" s="349">
        <v>10568</v>
      </c>
      <c r="Q184" s="349">
        <v>10152</v>
      </c>
      <c r="R184" s="349">
        <v>9927</v>
      </c>
      <c r="S184" s="349">
        <v>11169</v>
      </c>
      <c r="T184" s="349">
        <v>11599</v>
      </c>
      <c r="U184" s="349">
        <v>11287</v>
      </c>
      <c r="V184" s="349">
        <v>13209</v>
      </c>
      <c r="W184" s="349">
        <v>12222</v>
      </c>
      <c r="X184" s="349">
        <v>11572</v>
      </c>
      <c r="Y184" s="350">
        <v>11840</v>
      </c>
      <c r="Z184" s="350">
        <v>12261</v>
      </c>
      <c r="AA184" s="350">
        <v>12905</v>
      </c>
      <c r="AB184" s="350">
        <v>14599</v>
      </c>
      <c r="AC184" s="350">
        <v>16026</v>
      </c>
      <c r="AD184" s="350">
        <v>16796</v>
      </c>
      <c r="AE184" s="350">
        <v>16308</v>
      </c>
      <c r="AF184" s="350">
        <v>17412</v>
      </c>
      <c r="AG184" s="350">
        <v>17540</v>
      </c>
      <c r="AH184" s="350">
        <v>17099</v>
      </c>
      <c r="AI184" s="350">
        <v>12818</v>
      </c>
      <c r="AJ184" s="350">
        <v>13015</v>
      </c>
      <c r="AK184" s="350">
        <v>13701</v>
      </c>
      <c r="AL184" s="350">
        <v>13646</v>
      </c>
      <c r="AM184" s="350">
        <v>13036</v>
      </c>
      <c r="AN184" s="350">
        <v>13588</v>
      </c>
      <c r="AO184" s="350">
        <v>13376</v>
      </c>
      <c r="AP184" s="350">
        <v>13149</v>
      </c>
      <c r="AQ184" s="350">
        <v>12401</v>
      </c>
    </row>
    <row r="185" spans="1:43" ht="14.4">
      <c r="A185" s="28" t="s">
        <v>447</v>
      </c>
      <c r="B185" s="28" t="s">
        <v>42</v>
      </c>
      <c r="C185" s="226"/>
      <c r="D185" s="226"/>
      <c r="E185" s="226"/>
      <c r="F185" s="226"/>
      <c r="G185" s="226"/>
      <c r="H185" s="226"/>
      <c r="I185" s="226"/>
      <c r="J185" s="226"/>
      <c r="K185" s="226"/>
      <c r="L185" s="226"/>
      <c r="M185" s="226"/>
      <c r="N185" s="226"/>
      <c r="O185" s="349">
        <v>21467</v>
      </c>
      <c r="P185" s="349">
        <v>25964</v>
      </c>
      <c r="Q185" s="349">
        <v>18094</v>
      </c>
      <c r="R185" s="349">
        <v>14001</v>
      </c>
      <c r="S185" s="349">
        <v>9061</v>
      </c>
      <c r="T185" s="349">
        <v>16877</v>
      </c>
      <c r="U185" s="349">
        <v>13369</v>
      </c>
      <c r="V185" s="349">
        <v>16533</v>
      </c>
      <c r="W185" s="349">
        <v>17486</v>
      </c>
      <c r="X185" s="349">
        <v>18886</v>
      </c>
      <c r="Y185" s="350">
        <v>15867</v>
      </c>
      <c r="Z185" s="350">
        <v>28446</v>
      </c>
      <c r="AA185" s="350">
        <v>17545</v>
      </c>
      <c r="AB185" s="350">
        <v>16592</v>
      </c>
      <c r="AC185" s="350">
        <v>14738</v>
      </c>
      <c r="AD185" s="350">
        <v>20717</v>
      </c>
      <c r="AE185" s="350">
        <v>16612</v>
      </c>
      <c r="AF185" s="350">
        <v>24988</v>
      </c>
      <c r="AG185" s="350">
        <v>13721</v>
      </c>
      <c r="AH185" s="350">
        <v>24672</v>
      </c>
      <c r="AI185" s="350">
        <v>10743</v>
      </c>
      <c r="AJ185" s="350">
        <v>18557</v>
      </c>
      <c r="AK185" s="350">
        <v>9162</v>
      </c>
      <c r="AL185" s="350">
        <v>12974</v>
      </c>
      <c r="AM185" s="350">
        <v>12530</v>
      </c>
      <c r="AN185" s="350">
        <v>8930</v>
      </c>
      <c r="AO185" s="350">
        <v>9540</v>
      </c>
      <c r="AP185" s="350">
        <v>9560</v>
      </c>
      <c r="AQ185" s="350">
        <v>8465</v>
      </c>
    </row>
    <row r="186" spans="1:43" s="450" customFormat="1" ht="14.4">
      <c r="A186" s="262" t="s">
        <v>692</v>
      </c>
      <c r="B186" s="262" t="s">
        <v>345</v>
      </c>
      <c r="C186" s="263"/>
      <c r="D186" s="263"/>
      <c r="E186" s="263"/>
      <c r="F186" s="263"/>
      <c r="G186" s="263"/>
      <c r="H186" s="263"/>
      <c r="I186" s="263"/>
      <c r="J186" s="263"/>
      <c r="K186" s="263"/>
      <c r="L186" s="263"/>
      <c r="M186" s="263"/>
      <c r="N186" s="263"/>
      <c r="O186" s="263"/>
      <c r="P186" s="263"/>
      <c r="Q186" s="263"/>
      <c r="R186" s="263"/>
      <c r="S186" s="263"/>
      <c r="T186" s="263"/>
      <c r="U186" s="263"/>
      <c r="V186" s="263"/>
      <c r="W186" s="263"/>
      <c r="X186" s="263"/>
      <c r="Y186" s="263"/>
      <c r="Z186" s="263"/>
      <c r="AA186" s="263"/>
      <c r="AB186" s="263"/>
      <c r="AC186" s="263"/>
      <c r="AD186" s="263"/>
      <c r="AE186" s="263"/>
      <c r="AF186" s="263"/>
      <c r="AG186" s="263"/>
      <c r="AH186" s="263"/>
      <c r="AI186" s="263"/>
      <c r="AJ186" s="263"/>
      <c r="AK186" s="263"/>
      <c r="AL186" s="263"/>
      <c r="AM186" s="263"/>
      <c r="AN186" s="263"/>
      <c r="AO186" s="263"/>
      <c r="AP186" s="263"/>
      <c r="AQ186" s="263"/>
    </row>
    <row r="187" spans="1:43" ht="14.4">
      <c r="A187" s="104" t="s">
        <v>385</v>
      </c>
      <c r="B187" s="104" t="s">
        <v>40</v>
      </c>
      <c r="C187" s="321">
        <v>78474</v>
      </c>
      <c r="D187" s="321">
        <v>78927</v>
      </c>
      <c r="E187" s="321">
        <v>79100</v>
      </c>
      <c r="F187" s="321">
        <v>81954</v>
      </c>
      <c r="G187" s="321">
        <v>72586</v>
      </c>
      <c r="H187" s="321">
        <v>74622</v>
      </c>
      <c r="I187" s="321">
        <v>77022</v>
      </c>
      <c r="J187" s="321">
        <v>92367</v>
      </c>
      <c r="K187" s="321">
        <v>91683</v>
      </c>
      <c r="L187" s="321">
        <v>105011</v>
      </c>
      <c r="M187" s="321">
        <v>115699</v>
      </c>
      <c r="N187" s="321">
        <v>125210</v>
      </c>
      <c r="O187" s="321">
        <v>114767</v>
      </c>
      <c r="P187" s="321">
        <v>114952</v>
      </c>
      <c r="Q187" s="321">
        <v>125173</v>
      </c>
      <c r="R187" s="321">
        <v>129457</v>
      </c>
      <c r="S187" s="321">
        <v>112715</v>
      </c>
      <c r="T187" s="321">
        <v>115833</v>
      </c>
      <c r="U187" s="321">
        <v>119744</v>
      </c>
      <c r="V187" s="321">
        <v>127485</v>
      </c>
      <c r="W187" s="321">
        <v>114164</v>
      </c>
      <c r="X187" s="321">
        <v>98266</v>
      </c>
      <c r="Y187" s="321">
        <v>109123</v>
      </c>
      <c r="Z187" s="321">
        <v>129601</v>
      </c>
      <c r="AA187" s="321">
        <v>137309</v>
      </c>
      <c r="AB187" s="321">
        <v>150819</v>
      </c>
      <c r="AC187" s="321">
        <v>162633</v>
      </c>
      <c r="AD187" s="321">
        <v>180029</v>
      </c>
      <c r="AE187" s="321">
        <v>192181</v>
      </c>
      <c r="AF187" s="321">
        <v>208966</v>
      </c>
      <c r="AG187" s="321">
        <v>197985</v>
      </c>
      <c r="AH187" s="321">
        <v>196053</v>
      </c>
      <c r="AI187" s="321" t="s">
        <v>5</v>
      </c>
      <c r="AJ187" s="321" t="s">
        <v>5</v>
      </c>
      <c r="AK187" s="321" t="s">
        <v>5</v>
      </c>
      <c r="AL187" s="321" t="s">
        <v>5</v>
      </c>
      <c r="AM187" s="321" t="s">
        <v>5</v>
      </c>
      <c r="AN187" s="321" t="s">
        <v>5</v>
      </c>
      <c r="AO187" s="321" t="s">
        <v>5</v>
      </c>
      <c r="AP187" s="321" t="s">
        <v>5</v>
      </c>
      <c r="AQ187" s="321" t="s">
        <v>5</v>
      </c>
    </row>
    <row r="188" spans="1:43" ht="14.4">
      <c r="A188" s="35" t="s">
        <v>481</v>
      </c>
      <c r="B188" s="35" t="s">
        <v>37</v>
      </c>
      <c r="C188" s="36">
        <v>50214</v>
      </c>
      <c r="D188" s="36">
        <v>49552</v>
      </c>
      <c r="E188" s="36">
        <v>50984</v>
      </c>
      <c r="F188" s="36">
        <v>51774</v>
      </c>
      <c r="G188" s="36">
        <v>45707</v>
      </c>
      <c r="H188" s="36">
        <v>46025</v>
      </c>
      <c r="I188" s="36">
        <v>48282</v>
      </c>
      <c r="J188" s="36">
        <v>58520</v>
      </c>
      <c r="K188" s="36">
        <v>58880.000000000007</v>
      </c>
      <c r="L188" s="36">
        <v>66069</v>
      </c>
      <c r="M188" s="36">
        <v>74332</v>
      </c>
      <c r="N188" s="36">
        <v>80758</v>
      </c>
      <c r="O188" s="36">
        <v>74708</v>
      </c>
      <c r="P188" s="36">
        <v>74392</v>
      </c>
      <c r="Q188" s="36">
        <v>84842</v>
      </c>
      <c r="R188" s="36">
        <v>82684</v>
      </c>
      <c r="S188" s="36">
        <v>70532</v>
      </c>
      <c r="T188" s="36">
        <v>70968</v>
      </c>
      <c r="U188" s="36">
        <v>74512</v>
      </c>
      <c r="V188" s="36">
        <v>76753</v>
      </c>
      <c r="W188" s="36">
        <v>69540</v>
      </c>
      <c r="X188" s="36">
        <v>55862</v>
      </c>
      <c r="Y188" s="36">
        <v>63211</v>
      </c>
      <c r="Z188" s="36">
        <v>75472</v>
      </c>
      <c r="AA188" s="36">
        <v>82168</v>
      </c>
      <c r="AB188" s="36">
        <v>94018</v>
      </c>
      <c r="AC188" s="36">
        <v>103023</v>
      </c>
      <c r="AD188" s="36">
        <v>111178</v>
      </c>
      <c r="AE188" s="36">
        <v>121711</v>
      </c>
      <c r="AF188" s="36">
        <v>129794</v>
      </c>
      <c r="AG188" s="36">
        <v>119929</v>
      </c>
      <c r="AH188" s="36">
        <v>118375</v>
      </c>
      <c r="AI188" s="36" t="s">
        <v>5</v>
      </c>
      <c r="AJ188" s="36" t="s">
        <v>5</v>
      </c>
      <c r="AK188" s="36" t="s">
        <v>5</v>
      </c>
      <c r="AL188" s="36" t="s">
        <v>5</v>
      </c>
      <c r="AM188" s="36" t="s">
        <v>5</v>
      </c>
      <c r="AN188" s="36" t="s">
        <v>5</v>
      </c>
      <c r="AO188" s="36" t="s">
        <v>5</v>
      </c>
      <c r="AP188" s="36" t="s">
        <v>5</v>
      </c>
      <c r="AQ188" s="36" t="s">
        <v>5</v>
      </c>
    </row>
    <row r="189" spans="1:43" ht="14.4">
      <c r="A189" s="35" t="s">
        <v>482</v>
      </c>
      <c r="B189" s="35" t="s">
        <v>38</v>
      </c>
      <c r="C189" s="36">
        <v>30394</v>
      </c>
      <c r="D189" s="36">
        <v>31794</v>
      </c>
      <c r="E189" s="36">
        <v>30611</v>
      </c>
      <c r="F189" s="36">
        <v>32650</v>
      </c>
      <c r="G189" s="36">
        <v>30836</v>
      </c>
      <c r="H189" s="36">
        <v>34346</v>
      </c>
      <c r="I189" s="36">
        <v>32582</v>
      </c>
      <c r="J189" s="36">
        <v>39087</v>
      </c>
      <c r="K189" s="36">
        <v>26492</v>
      </c>
      <c r="L189" s="36">
        <v>29631</v>
      </c>
      <c r="M189" s="36">
        <v>30087</v>
      </c>
      <c r="N189" s="36">
        <v>32286</v>
      </c>
      <c r="O189" s="36">
        <v>28708</v>
      </c>
      <c r="P189" s="36">
        <v>28526</v>
      </c>
      <c r="Q189" s="36">
        <v>30446</v>
      </c>
      <c r="R189" s="36">
        <v>32836</v>
      </c>
      <c r="S189" s="36">
        <v>28718</v>
      </c>
      <c r="T189" s="36">
        <v>29876</v>
      </c>
      <c r="U189" s="36">
        <v>30204</v>
      </c>
      <c r="V189" s="36">
        <v>31119</v>
      </c>
      <c r="W189" s="36">
        <v>28258</v>
      </c>
      <c r="X189" s="36">
        <v>24671</v>
      </c>
      <c r="Y189" s="36">
        <v>24950</v>
      </c>
      <c r="Z189" s="36">
        <v>27829</v>
      </c>
      <c r="AA189" s="36">
        <v>26896</v>
      </c>
      <c r="AB189" s="36">
        <v>29888</v>
      </c>
      <c r="AC189" s="36">
        <v>32864</v>
      </c>
      <c r="AD189" s="36">
        <v>34277</v>
      </c>
      <c r="AE189" s="36">
        <v>35573</v>
      </c>
      <c r="AF189" s="36">
        <v>39307</v>
      </c>
      <c r="AG189" s="36">
        <v>41004</v>
      </c>
      <c r="AH189" s="36">
        <v>40263</v>
      </c>
      <c r="AI189" s="36" t="s">
        <v>5</v>
      </c>
      <c r="AJ189" s="36" t="s">
        <v>5</v>
      </c>
      <c r="AK189" s="36" t="s">
        <v>5</v>
      </c>
      <c r="AL189" s="36" t="s">
        <v>5</v>
      </c>
      <c r="AM189" s="36" t="s">
        <v>5</v>
      </c>
      <c r="AN189" s="36" t="s">
        <v>5</v>
      </c>
      <c r="AO189" s="36" t="s">
        <v>5</v>
      </c>
      <c r="AP189" s="36" t="s">
        <v>5</v>
      </c>
      <c r="AQ189" s="36" t="s">
        <v>5</v>
      </c>
    </row>
    <row r="190" spans="1:43" ht="14.4">
      <c r="A190" s="35" t="s">
        <v>483</v>
      </c>
      <c r="B190" s="35" t="s">
        <v>283</v>
      </c>
      <c r="C190" s="36" t="s">
        <v>284</v>
      </c>
      <c r="D190" s="36" t="s">
        <v>284</v>
      </c>
      <c r="E190" s="36" t="s">
        <v>284</v>
      </c>
      <c r="F190" s="36" t="s">
        <v>284</v>
      </c>
      <c r="G190" s="36" t="s">
        <v>284</v>
      </c>
      <c r="H190" s="36" t="s">
        <v>284</v>
      </c>
      <c r="I190" s="36" t="s">
        <v>284</v>
      </c>
      <c r="J190" s="36" t="s">
        <v>284</v>
      </c>
      <c r="K190" s="36">
        <v>5865</v>
      </c>
      <c r="L190" s="36">
        <v>8866</v>
      </c>
      <c r="M190" s="36">
        <v>10068</v>
      </c>
      <c r="N190" s="36">
        <v>11809</v>
      </c>
      <c r="O190" s="36">
        <v>11041</v>
      </c>
      <c r="P190" s="36">
        <v>10734</v>
      </c>
      <c r="Q190" s="36">
        <v>9557</v>
      </c>
      <c r="R190" s="36">
        <v>13615</v>
      </c>
      <c r="S190" s="36">
        <v>13151</v>
      </c>
      <c r="T190" s="36">
        <v>14629</v>
      </c>
      <c r="U190" s="36">
        <v>14659</v>
      </c>
      <c r="V190" s="36">
        <v>19290</v>
      </c>
      <c r="W190" s="36">
        <v>16000</v>
      </c>
      <c r="X190" s="36">
        <v>17279</v>
      </c>
      <c r="Y190" s="36">
        <v>20651</v>
      </c>
      <c r="Z190" s="36">
        <v>26010</v>
      </c>
      <c r="AA190" s="36">
        <v>27937</v>
      </c>
      <c r="AB190" s="36">
        <v>26529</v>
      </c>
      <c r="AC190" s="36">
        <v>26451</v>
      </c>
      <c r="AD190" s="36">
        <v>34253</v>
      </c>
      <c r="AE190" s="36">
        <v>34534</v>
      </c>
      <c r="AF190" s="36">
        <v>39337</v>
      </c>
      <c r="AG190" s="36">
        <v>36452</v>
      </c>
      <c r="AH190" s="36">
        <v>36875</v>
      </c>
      <c r="AI190" s="36" t="s">
        <v>5</v>
      </c>
      <c r="AJ190" s="36" t="s">
        <v>5</v>
      </c>
      <c r="AK190" s="36" t="s">
        <v>5</v>
      </c>
      <c r="AL190" s="36" t="s">
        <v>5</v>
      </c>
      <c r="AM190" s="36" t="s">
        <v>5</v>
      </c>
      <c r="AN190" s="36" t="s">
        <v>5</v>
      </c>
      <c r="AO190" s="36" t="s">
        <v>5</v>
      </c>
      <c r="AP190" s="36" t="s">
        <v>5</v>
      </c>
      <c r="AQ190" s="36" t="s">
        <v>5</v>
      </c>
    </row>
    <row r="191" spans="1:43" ht="14.4">
      <c r="A191" s="35" t="s">
        <v>599</v>
      </c>
      <c r="B191" s="35" t="s">
        <v>286</v>
      </c>
      <c r="C191" s="36" t="s">
        <v>284</v>
      </c>
      <c r="D191" s="36" t="s">
        <v>284</v>
      </c>
      <c r="E191" s="36" t="s">
        <v>284</v>
      </c>
      <c r="F191" s="36" t="s">
        <v>284</v>
      </c>
      <c r="G191" s="36" t="s">
        <v>284</v>
      </c>
      <c r="H191" s="36" t="s">
        <v>284</v>
      </c>
      <c r="I191" s="36" t="s">
        <v>284</v>
      </c>
      <c r="J191" s="36" t="s">
        <v>284</v>
      </c>
      <c r="K191" s="36">
        <v>445</v>
      </c>
      <c r="L191" s="36">
        <v>445</v>
      </c>
      <c r="M191" s="36">
        <v>1211</v>
      </c>
      <c r="N191" s="36">
        <v>357</v>
      </c>
      <c r="O191" s="36">
        <v>307</v>
      </c>
      <c r="P191" s="36">
        <v>1299</v>
      </c>
      <c r="Q191" s="36">
        <v>326</v>
      </c>
      <c r="R191" s="36">
        <v>320</v>
      </c>
      <c r="S191" s="36">
        <v>311</v>
      </c>
      <c r="T191" s="36">
        <v>360</v>
      </c>
      <c r="U191" s="36">
        <v>368</v>
      </c>
      <c r="V191" s="36">
        <v>320</v>
      </c>
      <c r="W191" s="36">
        <v>364</v>
      </c>
      <c r="X191" s="36">
        <v>452</v>
      </c>
      <c r="Y191" s="36">
        <v>309</v>
      </c>
      <c r="Z191" s="36">
        <v>288</v>
      </c>
      <c r="AA191" s="36">
        <v>307</v>
      </c>
      <c r="AB191" s="36">
        <v>381</v>
      </c>
      <c r="AC191" s="36">
        <v>294</v>
      </c>
      <c r="AD191" s="36">
        <v>320</v>
      </c>
      <c r="AE191" s="36">
        <v>362</v>
      </c>
      <c r="AF191" s="36">
        <v>526</v>
      </c>
      <c r="AG191" s="36">
        <v>599</v>
      </c>
      <c r="AH191" s="36">
        <v>538</v>
      </c>
      <c r="AI191" s="36" t="s">
        <v>5</v>
      </c>
      <c r="AJ191" s="36" t="s">
        <v>5</v>
      </c>
      <c r="AK191" s="36" t="s">
        <v>5</v>
      </c>
      <c r="AL191" s="36" t="s">
        <v>5</v>
      </c>
      <c r="AM191" s="36" t="s">
        <v>5</v>
      </c>
      <c r="AN191" s="36" t="s">
        <v>5</v>
      </c>
      <c r="AO191" s="36" t="s">
        <v>5</v>
      </c>
      <c r="AP191" s="36" t="s">
        <v>5</v>
      </c>
      <c r="AQ191" s="36" t="s">
        <v>5</v>
      </c>
    </row>
    <row r="192" spans="1:43" ht="14.4">
      <c r="A192" s="100" t="s">
        <v>466</v>
      </c>
      <c r="B192" s="100" t="s">
        <v>41</v>
      </c>
      <c r="C192" s="102">
        <v>6045</v>
      </c>
      <c r="D192" s="102">
        <v>6690</v>
      </c>
      <c r="E192" s="102">
        <v>6839</v>
      </c>
      <c r="F192" s="102">
        <v>10953</v>
      </c>
      <c r="G192" s="102">
        <v>7947</v>
      </c>
      <c r="H192" s="102">
        <v>7263</v>
      </c>
      <c r="I192" s="102">
        <v>7996</v>
      </c>
      <c r="J192" s="102">
        <v>16790</v>
      </c>
      <c r="K192" s="102">
        <v>11106</v>
      </c>
      <c r="L192" s="102">
        <v>14888</v>
      </c>
      <c r="M192" s="102">
        <v>16750</v>
      </c>
      <c r="N192" s="102">
        <v>20925</v>
      </c>
      <c r="O192" s="102">
        <v>16979</v>
      </c>
      <c r="P192" s="102">
        <v>16701</v>
      </c>
      <c r="Q192" s="102">
        <v>16602</v>
      </c>
      <c r="R192" s="102">
        <v>20855</v>
      </c>
      <c r="S192" s="102">
        <v>14409</v>
      </c>
      <c r="T192" s="102">
        <v>11765</v>
      </c>
      <c r="U192" s="102">
        <v>17730</v>
      </c>
      <c r="V192" s="102">
        <v>19056</v>
      </c>
      <c r="W192" s="102">
        <v>15120</v>
      </c>
      <c r="X192" s="102">
        <v>7535</v>
      </c>
      <c r="Y192" s="102">
        <v>9822</v>
      </c>
      <c r="Z192" s="102">
        <v>17998</v>
      </c>
      <c r="AA192" s="102">
        <v>25478</v>
      </c>
      <c r="AB192" s="102">
        <v>34019</v>
      </c>
      <c r="AC192" s="102">
        <v>36528</v>
      </c>
      <c r="AD192" s="102">
        <v>42730</v>
      </c>
      <c r="AE192" s="102">
        <v>45164</v>
      </c>
      <c r="AF192" s="102">
        <v>47421</v>
      </c>
      <c r="AG192" s="102">
        <v>30298</v>
      </c>
      <c r="AH192" s="102">
        <v>20059</v>
      </c>
      <c r="AI192" s="102" t="s">
        <v>5</v>
      </c>
      <c r="AJ192" s="102" t="s">
        <v>5</v>
      </c>
      <c r="AK192" s="102" t="s">
        <v>5</v>
      </c>
      <c r="AL192" s="102" t="s">
        <v>5</v>
      </c>
      <c r="AM192" s="102" t="s">
        <v>5</v>
      </c>
      <c r="AN192" s="102" t="s">
        <v>5</v>
      </c>
      <c r="AO192" s="102" t="s">
        <v>5</v>
      </c>
      <c r="AP192" s="102" t="s">
        <v>5</v>
      </c>
      <c r="AQ192" s="102" t="s">
        <v>5</v>
      </c>
    </row>
    <row r="193" spans="1:43" ht="14.4">
      <c r="A193" s="104" t="s">
        <v>467</v>
      </c>
      <c r="B193" s="104" t="s">
        <v>39</v>
      </c>
      <c r="C193" s="105">
        <v>7.7030000000000001E-2</v>
      </c>
      <c r="D193" s="105">
        <v>8.4760000000000002E-2</v>
      </c>
      <c r="E193" s="105">
        <v>8.6459999999999995E-2</v>
      </c>
      <c r="F193" s="105">
        <v>0.13364999999999999</v>
      </c>
      <c r="G193" s="105">
        <v>0.10949</v>
      </c>
      <c r="H193" s="105">
        <v>9.733E-2</v>
      </c>
      <c r="I193" s="105">
        <v>0.10382</v>
      </c>
      <c r="J193" s="105">
        <v>0.18178</v>
      </c>
      <c r="K193" s="105">
        <v>0.12114</v>
      </c>
      <c r="L193" s="105">
        <v>0.14177999999999999</v>
      </c>
      <c r="M193" s="105">
        <v>0.14477000000000001</v>
      </c>
      <c r="N193" s="105">
        <v>0.16700000000000001</v>
      </c>
      <c r="O193" s="105">
        <v>0.14794322409751931</v>
      </c>
      <c r="P193" s="105">
        <v>0.14528672837358203</v>
      </c>
      <c r="Q193" s="105">
        <v>0.1326324367075967</v>
      </c>
      <c r="R193" s="105">
        <v>0.16109596236588211</v>
      </c>
      <c r="S193" s="105">
        <v>0.12783569178902543</v>
      </c>
      <c r="T193" s="105">
        <v>0.10156863760759023</v>
      </c>
      <c r="U193" s="105">
        <v>0.14806587386424372</v>
      </c>
      <c r="V193" s="105">
        <v>0.14947640898929285</v>
      </c>
      <c r="W193" s="105">
        <v>0.13244104971794962</v>
      </c>
      <c r="X193" s="105">
        <v>7.6679624692162093E-2</v>
      </c>
      <c r="Y193" s="105">
        <v>9.0008522492966647E-2</v>
      </c>
      <c r="Z193" s="105">
        <v>0.13887238524394102</v>
      </c>
      <c r="AA193" s="105">
        <v>0.18555229445994073</v>
      </c>
      <c r="AB193" s="105">
        <v>0.22556176609047932</v>
      </c>
      <c r="AC193" s="105">
        <v>0.22460386268469498</v>
      </c>
      <c r="AD193" s="105">
        <v>0.23735064906209555</v>
      </c>
      <c r="AE193" s="105">
        <v>0.23500762302204692</v>
      </c>
      <c r="AF193" s="105">
        <v>0.22693165395327469</v>
      </c>
      <c r="AG193" s="105">
        <v>0.15303179533803066</v>
      </c>
      <c r="AH193" s="105">
        <v>0.10231417014786817</v>
      </c>
      <c r="AI193" s="105" t="s">
        <v>5</v>
      </c>
      <c r="AJ193" s="105" t="s">
        <v>5</v>
      </c>
      <c r="AK193" s="105" t="s">
        <v>5</v>
      </c>
      <c r="AL193" s="105" t="s">
        <v>5</v>
      </c>
      <c r="AM193" s="105" t="s">
        <v>5</v>
      </c>
      <c r="AN193" s="105" t="s">
        <v>5</v>
      </c>
      <c r="AO193" s="105" t="s">
        <v>5</v>
      </c>
      <c r="AP193" s="105" t="s">
        <v>5</v>
      </c>
      <c r="AQ193" s="105" t="s">
        <v>5</v>
      </c>
    </row>
    <row r="194" spans="1:43" ht="14.4">
      <c r="A194" s="100" t="s">
        <v>445</v>
      </c>
      <c r="B194" s="100" t="s">
        <v>6</v>
      </c>
      <c r="C194" s="226"/>
      <c r="D194" s="226"/>
      <c r="E194" s="226"/>
      <c r="F194" s="226"/>
      <c r="G194" s="226"/>
      <c r="H194" s="226"/>
      <c r="I194" s="226"/>
      <c r="J194" s="226"/>
      <c r="K194" s="226"/>
      <c r="L194" s="226"/>
      <c r="M194" s="226"/>
      <c r="N194" s="226"/>
      <c r="O194" s="349">
        <v>7891</v>
      </c>
      <c r="P194" s="349">
        <v>7954</v>
      </c>
      <c r="Q194" s="349">
        <v>8179</v>
      </c>
      <c r="R194" s="349">
        <v>8482</v>
      </c>
      <c r="S194" s="349">
        <v>8709</v>
      </c>
      <c r="T194" s="349">
        <v>9529</v>
      </c>
      <c r="U194" s="349">
        <v>9985</v>
      </c>
      <c r="V194" s="349">
        <v>11131</v>
      </c>
      <c r="W194" s="349">
        <v>10724</v>
      </c>
      <c r="X194" s="349">
        <v>10711</v>
      </c>
      <c r="Y194" s="350">
        <v>10201</v>
      </c>
      <c r="Z194" s="350">
        <v>11366</v>
      </c>
      <c r="AA194" s="350">
        <v>11583</v>
      </c>
      <c r="AB194" s="350">
        <v>12053</v>
      </c>
      <c r="AC194" s="350">
        <v>12252</v>
      </c>
      <c r="AD194" s="350">
        <v>14069</v>
      </c>
      <c r="AE194" s="350">
        <v>13336</v>
      </c>
      <c r="AF194" s="350">
        <v>14391</v>
      </c>
      <c r="AG194" s="350">
        <v>15229</v>
      </c>
      <c r="AH194" s="350">
        <v>16076</v>
      </c>
      <c r="AI194" s="350" t="s">
        <v>5</v>
      </c>
      <c r="AJ194" s="350" t="s">
        <v>5</v>
      </c>
      <c r="AK194" s="350" t="s">
        <v>5</v>
      </c>
      <c r="AL194" s="350" t="s">
        <v>5</v>
      </c>
      <c r="AM194" s="350" t="s">
        <v>5</v>
      </c>
      <c r="AN194" s="350" t="s">
        <v>5</v>
      </c>
      <c r="AO194" s="350" t="s">
        <v>5</v>
      </c>
      <c r="AP194" s="350" t="s">
        <v>5</v>
      </c>
      <c r="AQ194" s="350" t="s">
        <v>5</v>
      </c>
    </row>
    <row r="195" spans="1:43" ht="14.4">
      <c r="A195" s="28" t="s">
        <v>447</v>
      </c>
      <c r="B195" s="28" t="s">
        <v>42</v>
      </c>
      <c r="C195" s="226"/>
      <c r="D195" s="226"/>
      <c r="E195" s="226"/>
      <c r="F195" s="226"/>
      <c r="G195" s="226"/>
      <c r="H195" s="226"/>
      <c r="I195" s="226"/>
      <c r="J195" s="226"/>
      <c r="K195" s="226"/>
      <c r="L195" s="226"/>
      <c r="M195" s="226"/>
      <c r="N195" s="226"/>
      <c r="O195" s="349">
        <v>13484</v>
      </c>
      <c r="P195" s="349">
        <v>17932</v>
      </c>
      <c r="Q195" s="349">
        <v>15623</v>
      </c>
      <c r="R195" s="349">
        <v>13914</v>
      </c>
      <c r="S195" s="349">
        <v>16680</v>
      </c>
      <c r="T195" s="349">
        <v>21920</v>
      </c>
      <c r="U195" s="349">
        <v>15599</v>
      </c>
      <c r="V195" s="349">
        <v>14811</v>
      </c>
      <c r="W195" s="349">
        <v>20709</v>
      </c>
      <c r="X195" s="349">
        <v>25765</v>
      </c>
      <c r="Y195" s="350">
        <v>19841</v>
      </c>
      <c r="Z195" s="350">
        <v>28901</v>
      </c>
      <c r="AA195" s="350">
        <v>24577</v>
      </c>
      <c r="AB195" s="350">
        <v>18519</v>
      </c>
      <c r="AC195" s="350">
        <v>21301</v>
      </c>
      <c r="AD195" s="350">
        <v>29781</v>
      </c>
      <c r="AE195" s="350">
        <v>15586</v>
      </c>
      <c r="AF195" s="350">
        <v>28692</v>
      </c>
      <c r="AG195" s="350">
        <v>20251</v>
      </c>
      <c r="AH195" s="350">
        <v>43458</v>
      </c>
      <c r="AI195" s="350" t="s">
        <v>317</v>
      </c>
      <c r="AJ195" s="350" t="s">
        <v>317</v>
      </c>
      <c r="AK195" s="350" t="s">
        <v>317</v>
      </c>
      <c r="AL195" s="350" t="s">
        <v>5</v>
      </c>
      <c r="AM195" s="350" t="s">
        <v>5</v>
      </c>
      <c r="AN195" s="350" t="s">
        <v>5</v>
      </c>
      <c r="AO195" s="350" t="s">
        <v>5</v>
      </c>
      <c r="AP195" s="350" t="s">
        <v>5</v>
      </c>
      <c r="AQ195" s="350" t="s">
        <v>5</v>
      </c>
    </row>
    <row r="196" spans="1:43" s="450" customFormat="1" ht="14.4">
      <c r="A196" s="262" t="s">
        <v>713</v>
      </c>
      <c r="B196" s="262" t="s">
        <v>346</v>
      </c>
      <c r="C196" s="263"/>
      <c r="D196" s="263"/>
      <c r="E196" s="263"/>
      <c r="F196" s="263"/>
      <c r="G196" s="263"/>
      <c r="H196" s="263"/>
      <c r="I196" s="263"/>
      <c r="J196" s="263"/>
      <c r="K196" s="263"/>
      <c r="L196" s="263"/>
      <c r="M196" s="263"/>
      <c r="N196" s="263"/>
      <c r="O196" s="263"/>
      <c r="P196" s="263"/>
      <c r="Q196" s="263"/>
      <c r="R196" s="263"/>
      <c r="S196" s="263"/>
      <c r="T196" s="263"/>
      <c r="U196" s="263"/>
      <c r="V196" s="263"/>
      <c r="W196" s="263"/>
      <c r="X196" s="263"/>
      <c r="Y196" s="263"/>
      <c r="Z196" s="263"/>
      <c r="AA196" s="263"/>
      <c r="AB196" s="263"/>
      <c r="AC196" s="263"/>
      <c r="AD196" s="263"/>
      <c r="AE196" s="263"/>
      <c r="AF196" s="263"/>
      <c r="AG196" s="263"/>
      <c r="AH196" s="263"/>
      <c r="AI196" s="263"/>
      <c r="AJ196" s="263"/>
      <c r="AK196" s="263"/>
      <c r="AL196" s="263"/>
      <c r="AM196" s="263"/>
      <c r="AN196" s="263"/>
      <c r="AO196" s="263"/>
      <c r="AP196" s="263"/>
      <c r="AQ196" s="263"/>
    </row>
    <row r="197" spans="1:43" ht="14.4">
      <c r="A197" s="104" t="s">
        <v>385</v>
      </c>
      <c r="B197" s="104" t="s">
        <v>40</v>
      </c>
      <c r="C197" s="321"/>
      <c r="D197" s="321"/>
      <c r="E197" s="321"/>
      <c r="F197" s="321"/>
      <c r="G197" s="321"/>
      <c r="H197" s="321"/>
      <c r="I197" s="321"/>
      <c r="J197" s="321"/>
      <c r="K197" s="321"/>
      <c r="L197" s="321"/>
      <c r="M197" s="321"/>
      <c r="N197" s="321"/>
      <c r="O197" s="321"/>
      <c r="P197" s="321"/>
      <c r="Q197" s="321"/>
      <c r="R197" s="321"/>
      <c r="S197" s="321"/>
      <c r="T197" s="321"/>
      <c r="U197" s="321"/>
      <c r="V197" s="321"/>
      <c r="W197" s="321"/>
      <c r="X197" s="321"/>
      <c r="Y197" s="321"/>
      <c r="Z197" s="321" t="s">
        <v>5</v>
      </c>
      <c r="AA197" s="321" t="s">
        <v>5</v>
      </c>
      <c r="AB197" s="321" t="s">
        <v>5</v>
      </c>
      <c r="AC197" s="321" t="s">
        <v>5</v>
      </c>
      <c r="AD197" s="321" t="s">
        <v>5</v>
      </c>
      <c r="AE197" s="321">
        <v>161678</v>
      </c>
      <c r="AF197" s="321">
        <v>171966</v>
      </c>
      <c r="AG197" s="321">
        <v>164111</v>
      </c>
      <c r="AH197" s="321">
        <v>162624</v>
      </c>
      <c r="AI197" s="321">
        <v>140965</v>
      </c>
      <c r="AJ197" s="321">
        <v>141799</v>
      </c>
      <c r="AK197" s="321">
        <v>142756</v>
      </c>
      <c r="AL197" s="321">
        <v>148598</v>
      </c>
      <c r="AM197" s="321">
        <v>143627</v>
      </c>
      <c r="AN197" s="321">
        <v>146794</v>
      </c>
      <c r="AO197" s="321">
        <v>148956</v>
      </c>
      <c r="AP197" s="321">
        <v>154236</v>
      </c>
      <c r="AQ197" s="321">
        <v>144138</v>
      </c>
    </row>
    <row r="198" spans="1:43" ht="14.4">
      <c r="A198" s="35" t="s">
        <v>603</v>
      </c>
      <c r="B198" s="35" t="s">
        <v>337</v>
      </c>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t="s">
        <v>5</v>
      </c>
      <c r="AA198" s="36" t="s">
        <v>5</v>
      </c>
      <c r="AB198" s="36" t="s">
        <v>5</v>
      </c>
      <c r="AC198" s="36" t="s">
        <v>5</v>
      </c>
      <c r="AD198" s="36" t="s">
        <v>5</v>
      </c>
      <c r="AE198" s="36">
        <v>121711</v>
      </c>
      <c r="AF198" s="36">
        <v>129794</v>
      </c>
      <c r="AG198" s="36">
        <v>119929</v>
      </c>
      <c r="AH198" s="36">
        <v>118375</v>
      </c>
      <c r="AI198" s="36">
        <v>100934</v>
      </c>
      <c r="AJ198" s="36">
        <v>99853</v>
      </c>
      <c r="AK198" s="36">
        <v>100209</v>
      </c>
      <c r="AL198" s="36">
        <v>101800</v>
      </c>
      <c r="AM198" s="36">
        <v>100516</v>
      </c>
      <c r="AN198" s="36">
        <v>100640</v>
      </c>
      <c r="AO198" s="36">
        <v>103423</v>
      </c>
      <c r="AP198" s="36">
        <v>107194</v>
      </c>
      <c r="AQ198" s="36">
        <v>97898</v>
      </c>
    </row>
    <row r="199" spans="1:43" ht="14.4">
      <c r="A199" s="35" t="s">
        <v>604</v>
      </c>
      <c r="B199" s="35" t="s">
        <v>338</v>
      </c>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t="s">
        <v>5</v>
      </c>
      <c r="AA199" s="36" t="s">
        <v>5</v>
      </c>
      <c r="AB199" s="36" t="s">
        <v>5</v>
      </c>
      <c r="AC199" s="36" t="s">
        <v>5</v>
      </c>
      <c r="AD199" s="36" t="s">
        <v>5</v>
      </c>
      <c r="AE199" s="36">
        <v>38543</v>
      </c>
      <c r="AF199" s="36">
        <v>41019</v>
      </c>
      <c r="AG199" s="36">
        <v>42708</v>
      </c>
      <c r="AH199" s="36">
        <v>42930</v>
      </c>
      <c r="AI199" s="36">
        <v>39128</v>
      </c>
      <c r="AJ199" s="36">
        <v>40687</v>
      </c>
      <c r="AK199" s="36">
        <v>41372</v>
      </c>
      <c r="AL199" s="36">
        <v>45667</v>
      </c>
      <c r="AM199" s="36">
        <v>42063</v>
      </c>
      <c r="AN199" s="36">
        <v>45339</v>
      </c>
      <c r="AO199" s="36">
        <v>44739</v>
      </c>
      <c r="AP199" s="36">
        <v>45810</v>
      </c>
      <c r="AQ199" s="36">
        <v>45060</v>
      </c>
    </row>
    <row r="200" spans="1:43" ht="14.4">
      <c r="A200" s="35" t="s">
        <v>599</v>
      </c>
      <c r="B200" s="35" t="s">
        <v>286</v>
      </c>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t="s">
        <v>5</v>
      </c>
      <c r="AA200" s="36" t="s">
        <v>5</v>
      </c>
      <c r="AB200" s="36" t="s">
        <v>5</v>
      </c>
      <c r="AC200" s="36" t="s">
        <v>5</v>
      </c>
      <c r="AD200" s="36" t="s">
        <v>5</v>
      </c>
      <c r="AE200" s="36">
        <v>1422</v>
      </c>
      <c r="AF200" s="36">
        <v>1153</v>
      </c>
      <c r="AG200" s="36">
        <v>1473</v>
      </c>
      <c r="AH200" s="36">
        <v>1318</v>
      </c>
      <c r="AI200" s="36">
        <v>902</v>
      </c>
      <c r="AJ200" s="36">
        <v>1258</v>
      </c>
      <c r="AK200" s="36">
        <v>1175</v>
      </c>
      <c r="AL200" s="36">
        <v>1130</v>
      </c>
      <c r="AM200" s="36">
        <v>1048</v>
      </c>
      <c r="AN200" s="36">
        <v>814</v>
      </c>
      <c r="AO200" s="36">
        <v>793</v>
      </c>
      <c r="AP200" s="36">
        <v>1232</v>
      </c>
      <c r="AQ200" s="36">
        <v>1180</v>
      </c>
    </row>
    <row r="201" spans="1:43" ht="14.4">
      <c r="A201" s="100" t="s">
        <v>466</v>
      </c>
      <c r="B201" s="100" t="s">
        <v>41</v>
      </c>
      <c r="C201" s="102"/>
      <c r="D201" s="102"/>
      <c r="E201" s="102"/>
      <c r="F201" s="102"/>
      <c r="G201" s="102"/>
      <c r="H201" s="102"/>
      <c r="I201" s="102"/>
      <c r="J201" s="102"/>
      <c r="K201" s="102"/>
      <c r="L201" s="102"/>
      <c r="M201" s="102"/>
      <c r="N201" s="102"/>
      <c r="O201" s="102"/>
      <c r="P201" s="102"/>
      <c r="Q201" s="102"/>
      <c r="R201" s="102"/>
      <c r="S201" s="102"/>
      <c r="T201" s="102"/>
      <c r="U201" s="102"/>
      <c r="V201" s="102"/>
      <c r="W201" s="102"/>
      <c r="X201" s="102"/>
      <c r="Y201" s="102"/>
      <c r="Z201" s="102" t="s">
        <v>5</v>
      </c>
      <c r="AA201" s="102" t="s">
        <v>5</v>
      </c>
      <c r="AB201" s="102" t="s">
        <v>5</v>
      </c>
      <c r="AC201" s="102" t="s">
        <v>5</v>
      </c>
      <c r="AD201" s="102" t="s">
        <v>5</v>
      </c>
      <c r="AE201" s="102">
        <v>40598</v>
      </c>
      <c r="AF201" s="102">
        <v>41760</v>
      </c>
      <c r="AG201" s="102">
        <v>25038</v>
      </c>
      <c r="AH201" s="102">
        <v>18687</v>
      </c>
      <c r="AI201" s="102">
        <v>17204</v>
      </c>
      <c r="AJ201" s="102">
        <v>13707</v>
      </c>
      <c r="AK201" s="102">
        <v>16977</v>
      </c>
      <c r="AL201" s="102">
        <v>16880</v>
      </c>
      <c r="AM201" s="102">
        <v>13634</v>
      </c>
      <c r="AN201" s="102">
        <v>14029</v>
      </c>
      <c r="AO201" s="102">
        <v>16963</v>
      </c>
      <c r="AP201" s="102">
        <v>12138</v>
      </c>
      <c r="AQ201" s="102">
        <v>11085</v>
      </c>
    </row>
    <row r="202" spans="1:43" ht="14.4">
      <c r="A202" s="104" t="s">
        <v>467</v>
      </c>
      <c r="B202" s="104" t="s">
        <v>39</v>
      </c>
      <c r="C202" s="105"/>
      <c r="D202" s="105"/>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t="s">
        <v>5</v>
      </c>
      <c r="AA202" s="105" t="s">
        <v>5</v>
      </c>
      <c r="AB202" s="105" t="s">
        <v>5</v>
      </c>
      <c r="AC202" s="105" t="s">
        <v>5</v>
      </c>
      <c r="AD202" s="105" t="s">
        <v>5</v>
      </c>
      <c r="AE202" s="105">
        <v>0.25110506747236067</v>
      </c>
      <c r="AF202" s="105">
        <v>0.24284184650529322</v>
      </c>
      <c r="AG202" s="105">
        <v>0.15257135213191861</v>
      </c>
      <c r="AH202" s="105">
        <v>0.1149153098264917</v>
      </c>
      <c r="AI202" s="105">
        <v>0.12204544106802834</v>
      </c>
      <c r="AJ202" s="105">
        <v>9.6666349317643299E-2</v>
      </c>
      <c r="AK202" s="105">
        <v>0.11892898738549364</v>
      </c>
      <c r="AL202" s="105">
        <v>0.11359797980919729</v>
      </c>
      <c r="AM202" s="105">
        <v>9.4926705829844249E-2</v>
      </c>
      <c r="AN202" s="105">
        <v>9.5570312274505853E-2</v>
      </c>
      <c r="AO202" s="105">
        <v>0.11387884144826574</v>
      </c>
      <c r="AP202" s="105">
        <v>7.8700387610958933E-2</v>
      </c>
      <c r="AQ202" s="105">
        <v>7.6906778629887346E-2</v>
      </c>
    </row>
    <row r="203" spans="1:43" ht="14.4">
      <c r="A203" s="100" t="s">
        <v>445</v>
      </c>
      <c r="B203" s="100" t="s">
        <v>6</v>
      </c>
      <c r="C203" s="226"/>
      <c r="D203" s="226"/>
      <c r="E203" s="226"/>
      <c r="F203" s="226"/>
      <c r="G203" s="226"/>
      <c r="H203" s="226"/>
      <c r="I203" s="226"/>
      <c r="J203" s="226"/>
      <c r="K203" s="226"/>
      <c r="L203" s="226"/>
      <c r="M203" s="226"/>
      <c r="N203" s="226"/>
      <c r="O203" s="349"/>
      <c r="P203" s="349"/>
      <c r="Q203" s="349"/>
      <c r="R203" s="349"/>
      <c r="S203" s="349"/>
      <c r="T203" s="349"/>
      <c r="U203" s="349"/>
      <c r="V203" s="349"/>
      <c r="W203" s="349"/>
      <c r="X203" s="349"/>
      <c r="Y203" s="350"/>
      <c r="Z203" s="350" t="s">
        <v>5</v>
      </c>
      <c r="AA203" s="350" t="s">
        <v>5</v>
      </c>
      <c r="AB203" s="350" t="s">
        <v>5</v>
      </c>
      <c r="AC203" s="350" t="s">
        <v>5</v>
      </c>
      <c r="AD203" s="350" t="s">
        <v>5</v>
      </c>
      <c r="AE203" s="352">
        <v>10716</v>
      </c>
      <c r="AF203" s="352">
        <v>11595</v>
      </c>
      <c r="AG203" s="352">
        <v>12346</v>
      </c>
      <c r="AH203" s="352">
        <v>12830</v>
      </c>
      <c r="AI203" s="350">
        <v>12273</v>
      </c>
      <c r="AJ203" s="350">
        <v>12496</v>
      </c>
      <c r="AK203" s="350">
        <v>12822</v>
      </c>
      <c r="AL203" s="350">
        <v>12480</v>
      </c>
      <c r="AM203" s="350">
        <v>13114</v>
      </c>
      <c r="AN203" s="350">
        <v>13413</v>
      </c>
      <c r="AO203" s="350">
        <v>13441</v>
      </c>
      <c r="AP203" s="350">
        <v>13483</v>
      </c>
      <c r="AQ203" s="350">
        <v>13582</v>
      </c>
    </row>
    <row r="204" spans="1:43" ht="15" thickBot="1">
      <c r="A204" s="443" t="s">
        <v>447</v>
      </c>
      <c r="B204" s="443" t="s">
        <v>67</v>
      </c>
      <c r="C204" s="444"/>
      <c r="D204" s="444"/>
      <c r="E204" s="444"/>
      <c r="F204" s="444"/>
      <c r="G204" s="444"/>
      <c r="H204" s="444"/>
      <c r="I204" s="444"/>
      <c r="J204" s="444"/>
      <c r="K204" s="444"/>
      <c r="L204" s="444"/>
      <c r="M204" s="444"/>
      <c r="N204" s="444"/>
      <c r="O204" s="445"/>
      <c r="P204" s="445"/>
      <c r="Q204" s="445"/>
      <c r="R204" s="445"/>
      <c r="S204" s="445"/>
      <c r="T204" s="445"/>
      <c r="U204" s="445"/>
      <c r="V204" s="445"/>
      <c r="W204" s="445"/>
      <c r="X204" s="445"/>
      <c r="Y204" s="446"/>
      <c r="Z204" s="446" t="s">
        <v>317</v>
      </c>
      <c r="AA204" s="446" t="s">
        <v>317</v>
      </c>
      <c r="AB204" s="446" t="s">
        <v>317</v>
      </c>
      <c r="AC204" s="446" t="s">
        <v>317</v>
      </c>
      <c r="AD204" s="446" t="s">
        <v>317</v>
      </c>
      <c r="AE204" s="447">
        <v>11603</v>
      </c>
      <c r="AF204" s="447">
        <v>19842</v>
      </c>
      <c r="AG204" s="447">
        <v>12556</v>
      </c>
      <c r="AH204" s="447">
        <v>20884</v>
      </c>
      <c r="AI204" s="446">
        <v>20445</v>
      </c>
      <c r="AJ204" s="446">
        <v>19104</v>
      </c>
      <c r="AK204" s="446">
        <v>18366</v>
      </c>
      <c r="AL204" s="446">
        <v>29804</v>
      </c>
      <c r="AM204" s="446">
        <v>23075</v>
      </c>
      <c r="AN204" s="446">
        <v>32099</v>
      </c>
      <c r="AO204" s="446">
        <v>27252</v>
      </c>
      <c r="AP204" s="446">
        <v>25769</v>
      </c>
      <c r="AQ204" s="446">
        <v>19946</v>
      </c>
    </row>
    <row r="205" spans="1:43">
      <c r="A205" s="28"/>
      <c r="B205" s="3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row>
    <row r="206" spans="1:43" s="450" customFormat="1" ht="14.4">
      <c r="A206" s="355" t="s">
        <v>714</v>
      </c>
      <c r="B206" s="355" t="s">
        <v>43</v>
      </c>
      <c r="C206" s="264"/>
      <c r="D206" s="264"/>
      <c r="E206" s="264"/>
      <c r="F206" s="264"/>
      <c r="G206" s="264"/>
      <c r="H206" s="264"/>
      <c r="I206" s="264"/>
      <c r="J206" s="264"/>
      <c r="K206" s="264"/>
      <c r="L206" s="264"/>
      <c r="M206" s="264"/>
      <c r="N206" s="264"/>
      <c r="O206" s="264"/>
      <c r="P206" s="264"/>
      <c r="Q206" s="264"/>
      <c r="R206" s="264"/>
      <c r="S206" s="264"/>
      <c r="T206" s="264"/>
      <c r="U206" s="264"/>
      <c r="V206" s="264"/>
      <c r="W206" s="264"/>
      <c r="X206" s="264"/>
      <c r="Y206" s="264"/>
      <c r="Z206" s="264"/>
      <c r="AA206" s="264"/>
      <c r="AB206" s="264"/>
      <c r="AC206" s="264"/>
      <c r="AD206" s="264"/>
      <c r="AE206" s="264"/>
      <c r="AF206" s="264"/>
      <c r="AG206" s="264"/>
      <c r="AH206" s="264"/>
      <c r="AI206" s="264"/>
      <c r="AJ206" s="264"/>
      <c r="AK206" s="264"/>
      <c r="AL206" s="264"/>
      <c r="AM206" s="264"/>
      <c r="AN206" s="264"/>
      <c r="AO206" s="264"/>
      <c r="AP206" s="264"/>
      <c r="AQ206" s="264"/>
    </row>
    <row r="207" spans="1:43" ht="14.4">
      <c r="A207" s="104" t="s">
        <v>385</v>
      </c>
      <c r="B207" s="104" t="s">
        <v>40</v>
      </c>
      <c r="C207" s="321"/>
      <c r="D207" s="321"/>
      <c r="E207" s="321"/>
      <c r="F207" s="321"/>
      <c r="G207" s="321"/>
      <c r="H207" s="321"/>
      <c r="I207" s="321"/>
      <c r="J207" s="321"/>
      <c r="K207" s="321"/>
      <c r="L207" s="321"/>
      <c r="M207" s="321"/>
      <c r="N207" s="321"/>
      <c r="O207" s="321"/>
      <c r="P207" s="321"/>
      <c r="Q207" s="321"/>
      <c r="R207" s="321"/>
      <c r="S207" s="321"/>
      <c r="T207" s="321"/>
      <c r="U207" s="321"/>
      <c r="V207" s="321"/>
      <c r="W207" s="321"/>
      <c r="X207" s="321"/>
      <c r="Y207" s="321"/>
      <c r="Z207" s="321" t="s">
        <v>5</v>
      </c>
      <c r="AA207" s="321" t="s">
        <v>5</v>
      </c>
      <c r="AB207" s="321" t="s">
        <v>5</v>
      </c>
      <c r="AC207" s="321" t="s">
        <v>5</v>
      </c>
      <c r="AD207" s="321" t="s">
        <v>5</v>
      </c>
      <c r="AE207" s="321">
        <v>33222</v>
      </c>
      <c r="AF207" s="321">
        <v>37789</v>
      </c>
      <c r="AG207" s="321">
        <v>35618</v>
      </c>
      <c r="AH207" s="321">
        <v>35155</v>
      </c>
      <c r="AI207" s="321">
        <v>33205</v>
      </c>
      <c r="AJ207" s="321">
        <v>34812</v>
      </c>
      <c r="AK207" s="321">
        <v>23767</v>
      </c>
      <c r="AL207" s="321">
        <v>35031</v>
      </c>
      <c r="AM207" s="321">
        <v>32508</v>
      </c>
      <c r="AN207" s="321">
        <v>31095</v>
      </c>
      <c r="AO207" s="321">
        <v>36418</v>
      </c>
      <c r="AP207" s="321">
        <v>41195</v>
      </c>
      <c r="AQ207" s="321">
        <v>31037</v>
      </c>
    </row>
    <row r="208" spans="1:43" ht="14.4">
      <c r="A208" s="35" t="s">
        <v>483</v>
      </c>
      <c r="B208" s="35" t="s">
        <v>294</v>
      </c>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t="s">
        <v>5</v>
      </c>
      <c r="AA208" s="36" t="s">
        <v>5</v>
      </c>
      <c r="AB208" s="36" t="s">
        <v>5</v>
      </c>
      <c r="AC208" s="36" t="s">
        <v>5</v>
      </c>
      <c r="AD208" s="36" t="s">
        <v>5</v>
      </c>
      <c r="AE208" s="36">
        <v>31564</v>
      </c>
      <c r="AF208" s="36">
        <v>37625</v>
      </c>
      <c r="AG208" s="36">
        <v>34747</v>
      </c>
      <c r="AH208" s="36">
        <v>34208</v>
      </c>
      <c r="AI208" s="36">
        <v>32098</v>
      </c>
      <c r="AJ208" s="36">
        <v>34601</v>
      </c>
      <c r="AK208" s="36">
        <v>23514</v>
      </c>
      <c r="AL208" s="36">
        <v>33719</v>
      </c>
      <c r="AM208" s="36">
        <v>30947</v>
      </c>
      <c r="AN208" s="36">
        <v>30699</v>
      </c>
      <c r="AO208" s="36">
        <v>35435</v>
      </c>
      <c r="AP208" s="36">
        <v>40244</v>
      </c>
      <c r="AQ208" s="36">
        <v>29994</v>
      </c>
    </row>
    <row r="209" spans="1:43" ht="14.4">
      <c r="A209" s="35" t="s">
        <v>599</v>
      </c>
      <c r="B209" s="35" t="s">
        <v>286</v>
      </c>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t="s">
        <v>5</v>
      </c>
      <c r="AA209" s="36" t="s">
        <v>5</v>
      </c>
      <c r="AB209" s="36" t="s">
        <v>5</v>
      </c>
      <c r="AC209" s="36" t="s">
        <v>5</v>
      </c>
      <c r="AD209" s="36" t="s">
        <v>5</v>
      </c>
      <c r="AE209" s="36">
        <v>1658</v>
      </c>
      <c r="AF209" s="36">
        <v>163</v>
      </c>
      <c r="AG209" s="36">
        <v>870</v>
      </c>
      <c r="AH209" s="36">
        <v>947</v>
      </c>
      <c r="AI209" s="36">
        <v>1106</v>
      </c>
      <c r="AJ209" s="36">
        <v>210</v>
      </c>
      <c r="AK209" s="36">
        <v>253</v>
      </c>
      <c r="AL209" s="36">
        <v>1311</v>
      </c>
      <c r="AM209" s="36">
        <v>1560</v>
      </c>
      <c r="AN209" s="36">
        <v>395</v>
      </c>
      <c r="AO209" s="36">
        <v>983</v>
      </c>
      <c r="AP209" s="36">
        <v>951</v>
      </c>
      <c r="AQ209" s="36">
        <v>1042</v>
      </c>
    </row>
    <row r="210" spans="1:43" ht="14.4">
      <c r="A210" s="100" t="s">
        <v>466</v>
      </c>
      <c r="B210" s="100" t="s">
        <v>41</v>
      </c>
      <c r="C210" s="102"/>
      <c r="D210" s="102"/>
      <c r="E210" s="102"/>
      <c r="F210" s="102"/>
      <c r="G210" s="102"/>
      <c r="H210" s="102"/>
      <c r="I210" s="102"/>
      <c r="J210" s="102"/>
      <c r="K210" s="102"/>
      <c r="L210" s="102"/>
      <c r="M210" s="102"/>
      <c r="N210" s="102"/>
      <c r="O210" s="102"/>
      <c r="P210" s="102"/>
      <c r="Q210" s="102"/>
      <c r="R210" s="102"/>
      <c r="S210" s="102"/>
      <c r="T210" s="102"/>
      <c r="U210" s="102"/>
      <c r="V210" s="102"/>
      <c r="W210" s="102"/>
      <c r="X210" s="102"/>
      <c r="Y210" s="102"/>
      <c r="Z210" s="102" t="s">
        <v>5</v>
      </c>
      <c r="AA210" s="102" t="s">
        <v>5</v>
      </c>
      <c r="AB210" s="102" t="s">
        <v>5</v>
      </c>
      <c r="AC210" s="102" t="s">
        <v>5</v>
      </c>
      <c r="AD210" s="102" t="s">
        <v>5</v>
      </c>
      <c r="AE210" s="102">
        <v>4561</v>
      </c>
      <c r="AF210" s="102">
        <v>5663</v>
      </c>
      <c r="AG210" s="102">
        <v>5265</v>
      </c>
      <c r="AH210" s="102">
        <v>1371</v>
      </c>
      <c r="AI210" s="102">
        <v>649</v>
      </c>
      <c r="AJ210" s="102">
        <v>-79</v>
      </c>
      <c r="AK210" s="102">
        <v>-8299</v>
      </c>
      <c r="AL210" s="102">
        <v>-4648</v>
      </c>
      <c r="AM210" s="102">
        <v>-6261</v>
      </c>
      <c r="AN210" s="102">
        <v>-7854</v>
      </c>
      <c r="AO210" s="102">
        <v>-2581</v>
      </c>
      <c r="AP210" s="102">
        <v>-4460</v>
      </c>
      <c r="AQ210" s="102">
        <v>-6156</v>
      </c>
    </row>
    <row r="211" spans="1:43" ht="14.4">
      <c r="A211" s="104" t="s">
        <v>467</v>
      </c>
      <c r="B211" s="104" t="s">
        <v>39</v>
      </c>
      <c r="C211" s="105"/>
      <c r="D211" s="105"/>
      <c r="E211" s="105"/>
      <c r="F211" s="105"/>
      <c r="G211" s="105"/>
      <c r="H211" s="105"/>
      <c r="I211" s="105"/>
      <c r="J211" s="105"/>
      <c r="K211" s="105"/>
      <c r="L211" s="105"/>
      <c r="M211" s="105"/>
      <c r="N211" s="105"/>
      <c r="O211" s="105"/>
      <c r="P211" s="105"/>
      <c r="Q211" s="105"/>
      <c r="R211" s="105"/>
      <c r="S211" s="105"/>
      <c r="T211" s="105"/>
      <c r="U211" s="105"/>
      <c r="V211" s="105"/>
      <c r="W211" s="105"/>
      <c r="X211" s="105"/>
      <c r="Y211" s="105"/>
      <c r="Z211" s="105" t="s">
        <v>5</v>
      </c>
      <c r="AA211" s="105" t="s">
        <v>5</v>
      </c>
      <c r="AB211" s="105" t="s">
        <v>5</v>
      </c>
      <c r="AC211" s="105" t="s">
        <v>5</v>
      </c>
      <c r="AD211" s="105" t="s">
        <v>5</v>
      </c>
      <c r="AE211" s="105">
        <v>0.13731345196458253</v>
      </c>
      <c r="AF211" s="105">
        <v>0.14986628223740681</v>
      </c>
      <c r="AG211" s="105">
        <v>0.14782522234462156</v>
      </c>
      <c r="AH211" s="105">
        <v>3.9014749716276512E-2</v>
      </c>
      <c r="AI211" s="105">
        <v>1.9565819047688695E-2</v>
      </c>
      <c r="AJ211" s="105">
        <v>-2.2945327344624524E-3</v>
      </c>
      <c r="AK211" s="105">
        <v>-0.34919990864495659</v>
      </c>
      <c r="AL211" s="105">
        <v>-0.13269164346261086</v>
      </c>
      <c r="AM211" s="105">
        <v>-0.19260048588983378</v>
      </c>
      <c r="AN211" s="105">
        <v>-0.25259735450578891</v>
      </c>
      <c r="AO211" s="105">
        <v>-7.0893420632690107E-2</v>
      </c>
      <c r="AP211" s="105">
        <v>-0.1082761606682025</v>
      </c>
      <c r="AQ211" s="105">
        <v>-0.19837237105090974</v>
      </c>
    </row>
    <row r="212" spans="1:43" ht="14.4">
      <c r="A212" s="100" t="s">
        <v>445</v>
      </c>
      <c r="B212" s="100" t="s">
        <v>6</v>
      </c>
      <c r="C212" s="226"/>
      <c r="D212" s="226"/>
      <c r="E212" s="226"/>
      <c r="F212" s="226"/>
      <c r="G212" s="226"/>
      <c r="H212" s="226"/>
      <c r="I212" s="226"/>
      <c r="J212" s="226"/>
      <c r="K212" s="226"/>
      <c r="L212" s="226"/>
      <c r="M212" s="226"/>
      <c r="N212" s="226"/>
      <c r="O212" s="349"/>
      <c r="P212" s="349"/>
      <c r="Q212" s="349"/>
      <c r="R212" s="349"/>
      <c r="S212" s="349"/>
      <c r="T212" s="349"/>
      <c r="U212" s="349"/>
      <c r="V212" s="349"/>
      <c r="W212" s="349"/>
      <c r="X212" s="349"/>
      <c r="Y212" s="350"/>
      <c r="Z212" s="350" t="s">
        <v>5</v>
      </c>
      <c r="AA212" s="350" t="s">
        <v>5</v>
      </c>
      <c r="AB212" s="350" t="s">
        <v>5</v>
      </c>
      <c r="AC212" s="350" t="s">
        <v>5</v>
      </c>
      <c r="AD212" s="350" t="s">
        <v>5</v>
      </c>
      <c r="AE212" s="352">
        <v>2620</v>
      </c>
      <c r="AF212" s="352">
        <v>2795</v>
      </c>
      <c r="AG212" s="352">
        <v>2882</v>
      </c>
      <c r="AH212" s="352">
        <v>3245</v>
      </c>
      <c r="AI212" s="350">
        <v>3367</v>
      </c>
      <c r="AJ212" s="350">
        <v>3473</v>
      </c>
      <c r="AK212" s="350">
        <v>3739</v>
      </c>
      <c r="AL212" s="350">
        <v>3273</v>
      </c>
      <c r="AM212" s="350">
        <v>4498</v>
      </c>
      <c r="AN212" s="350">
        <v>4202</v>
      </c>
      <c r="AO212" s="350">
        <v>3306</v>
      </c>
      <c r="AP212" s="350">
        <v>3666</v>
      </c>
      <c r="AQ212" s="350">
        <v>3705</v>
      </c>
    </row>
    <row r="213" spans="1:43" ht="14.4">
      <c r="A213" s="28" t="s">
        <v>447</v>
      </c>
      <c r="B213" s="28" t="s">
        <v>42</v>
      </c>
      <c r="C213" s="226"/>
      <c r="D213" s="226"/>
      <c r="E213" s="226"/>
      <c r="F213" s="226"/>
      <c r="G213" s="226"/>
      <c r="H213" s="226"/>
      <c r="I213" s="226"/>
      <c r="J213" s="226"/>
      <c r="K213" s="226"/>
      <c r="L213" s="226"/>
      <c r="M213" s="226"/>
      <c r="N213" s="226"/>
      <c r="O213" s="349"/>
      <c r="P213" s="349"/>
      <c r="Q213" s="349"/>
      <c r="R213" s="349"/>
      <c r="S213" s="349"/>
      <c r="T213" s="349"/>
      <c r="U213" s="349"/>
      <c r="V213" s="349"/>
      <c r="W213" s="349"/>
      <c r="X213" s="349"/>
      <c r="Y213" s="350"/>
      <c r="Z213" s="350" t="s">
        <v>5</v>
      </c>
      <c r="AA213" s="350" t="s">
        <v>5</v>
      </c>
      <c r="AB213" s="350" t="s">
        <v>5</v>
      </c>
      <c r="AC213" s="350" t="s">
        <v>5</v>
      </c>
      <c r="AD213" s="350" t="s">
        <v>5</v>
      </c>
      <c r="AE213" s="352">
        <v>3982</v>
      </c>
      <c r="AF213" s="352">
        <v>8850</v>
      </c>
      <c r="AG213" s="352">
        <v>7695</v>
      </c>
      <c r="AH213" s="352">
        <v>22573</v>
      </c>
      <c r="AI213" s="350">
        <v>6744</v>
      </c>
      <c r="AJ213" s="350">
        <v>7175</v>
      </c>
      <c r="AK213" s="350">
        <v>9513</v>
      </c>
      <c r="AL213" s="350">
        <v>16437</v>
      </c>
      <c r="AM213" s="350">
        <v>7569</v>
      </c>
      <c r="AN213" s="350">
        <v>8467</v>
      </c>
      <c r="AO213" s="350">
        <v>5415</v>
      </c>
      <c r="AP213" s="350">
        <v>14315</v>
      </c>
      <c r="AQ213" s="350">
        <v>5458</v>
      </c>
    </row>
    <row r="214" spans="1:43" s="451" customFormat="1" ht="14.4">
      <c r="A214" s="265" t="s">
        <v>715</v>
      </c>
      <c r="B214" s="265" t="s">
        <v>153</v>
      </c>
      <c r="C214" s="266"/>
      <c r="D214" s="266"/>
      <c r="E214" s="266"/>
      <c r="F214" s="266"/>
      <c r="G214" s="266"/>
      <c r="H214" s="266"/>
      <c r="I214" s="266"/>
      <c r="J214" s="266"/>
      <c r="K214" s="266"/>
      <c r="L214" s="266"/>
      <c r="M214" s="266"/>
      <c r="N214" s="266"/>
      <c r="O214" s="266"/>
      <c r="P214" s="266"/>
      <c r="Q214" s="266"/>
      <c r="R214" s="266"/>
      <c r="S214" s="266"/>
      <c r="T214" s="266"/>
      <c r="U214" s="266"/>
      <c r="V214" s="266"/>
      <c r="W214" s="266"/>
      <c r="X214" s="266"/>
      <c r="Y214" s="266"/>
      <c r="Z214" s="266"/>
      <c r="AA214" s="266"/>
      <c r="AB214" s="266"/>
      <c r="AC214" s="266"/>
      <c r="AD214" s="266"/>
      <c r="AE214" s="266"/>
      <c r="AF214" s="266"/>
      <c r="AG214" s="266"/>
      <c r="AH214" s="266"/>
      <c r="AI214" s="266"/>
      <c r="AJ214" s="266"/>
      <c r="AK214" s="266"/>
      <c r="AL214" s="266"/>
      <c r="AM214" s="266"/>
      <c r="AN214" s="266"/>
      <c r="AO214" s="266"/>
      <c r="AP214" s="266"/>
      <c r="AQ214" s="266"/>
    </row>
    <row r="215" spans="1:43" ht="14.4">
      <c r="A215" s="104" t="s">
        <v>385</v>
      </c>
      <c r="B215" s="104" t="s">
        <v>40</v>
      </c>
      <c r="C215" s="321">
        <v>13850</v>
      </c>
      <c r="D215" s="321">
        <v>18628</v>
      </c>
      <c r="E215" s="321">
        <v>15254</v>
      </c>
      <c r="F215" s="321">
        <v>20398</v>
      </c>
      <c r="G215" s="321">
        <v>16771</v>
      </c>
      <c r="H215" s="321">
        <v>18142</v>
      </c>
      <c r="I215" s="321">
        <v>16571</v>
      </c>
      <c r="J215" s="321">
        <v>19279</v>
      </c>
      <c r="K215" s="321">
        <v>15134</v>
      </c>
      <c r="L215" s="321">
        <v>18614</v>
      </c>
      <c r="M215" s="321">
        <v>18721</v>
      </c>
      <c r="N215" s="321">
        <v>22944</v>
      </c>
      <c r="O215" s="321">
        <v>18337</v>
      </c>
      <c r="P215" s="321">
        <v>21475</v>
      </c>
      <c r="Q215" s="321">
        <v>19020</v>
      </c>
      <c r="R215" s="321">
        <v>20196</v>
      </c>
      <c r="S215" s="321">
        <v>18545</v>
      </c>
      <c r="T215" s="321">
        <v>21848</v>
      </c>
      <c r="U215" s="321">
        <v>20604</v>
      </c>
      <c r="V215" s="321">
        <v>22243</v>
      </c>
      <c r="W215" s="321">
        <v>19721</v>
      </c>
      <c r="X215" s="321">
        <v>18482</v>
      </c>
      <c r="Y215" s="321">
        <v>19461</v>
      </c>
      <c r="Z215" s="321">
        <v>23456</v>
      </c>
      <c r="AA215" s="321">
        <v>17624</v>
      </c>
      <c r="AB215" s="321">
        <v>19118</v>
      </c>
      <c r="AC215" s="321">
        <v>19359</v>
      </c>
      <c r="AD215" s="321">
        <v>23288</v>
      </c>
      <c r="AE215" s="321">
        <v>19863</v>
      </c>
      <c r="AF215" s="321">
        <v>23627</v>
      </c>
      <c r="AG215" s="321">
        <v>21346</v>
      </c>
      <c r="AH215" s="321">
        <v>21764</v>
      </c>
      <c r="AI215" s="321">
        <v>19932</v>
      </c>
      <c r="AJ215" s="321">
        <v>19484</v>
      </c>
      <c r="AK215" s="321">
        <v>20731</v>
      </c>
      <c r="AL215" s="321">
        <v>23230</v>
      </c>
      <c r="AM215" s="321">
        <v>19926</v>
      </c>
      <c r="AN215" s="321">
        <v>22444</v>
      </c>
      <c r="AO215" s="321">
        <v>19767</v>
      </c>
      <c r="AP215" s="321">
        <v>16993</v>
      </c>
      <c r="AQ215" s="321">
        <v>13387</v>
      </c>
    </row>
    <row r="216" spans="1:43" ht="14.4">
      <c r="A216" s="28" t="s">
        <v>466</v>
      </c>
      <c r="B216" s="28" t="s">
        <v>41</v>
      </c>
      <c r="C216" s="36">
        <v>-878</v>
      </c>
      <c r="D216" s="36">
        <v>-558</v>
      </c>
      <c r="E216" s="36">
        <v>-394</v>
      </c>
      <c r="F216" s="36">
        <v>274</v>
      </c>
      <c r="G216" s="36">
        <v>-374</v>
      </c>
      <c r="H216" s="36">
        <v>-276</v>
      </c>
      <c r="I216" s="36">
        <v>125</v>
      </c>
      <c r="J216" s="36">
        <v>308</v>
      </c>
      <c r="K216" s="36">
        <v>-317</v>
      </c>
      <c r="L216" s="36">
        <v>430</v>
      </c>
      <c r="M216" s="36">
        <v>804</v>
      </c>
      <c r="N216" s="36">
        <v>511</v>
      </c>
      <c r="O216" s="36">
        <v>262</v>
      </c>
      <c r="P216" s="36">
        <v>1053</v>
      </c>
      <c r="Q216" s="36">
        <v>1100</v>
      </c>
      <c r="R216" s="36">
        <v>401</v>
      </c>
      <c r="S216" s="36">
        <v>556</v>
      </c>
      <c r="T216" s="36">
        <v>1466</v>
      </c>
      <c r="U216" s="36">
        <v>1080</v>
      </c>
      <c r="V216" s="36">
        <v>746</v>
      </c>
      <c r="W216" s="36">
        <v>911</v>
      </c>
      <c r="X216" s="36">
        <v>471</v>
      </c>
      <c r="Y216" s="36">
        <v>1482</v>
      </c>
      <c r="Z216" s="36">
        <v>1360</v>
      </c>
      <c r="AA216" s="36">
        <v>394</v>
      </c>
      <c r="AB216" s="36">
        <v>1199</v>
      </c>
      <c r="AC216" s="36">
        <v>1201</v>
      </c>
      <c r="AD216" s="36">
        <v>702</v>
      </c>
      <c r="AE216" s="36">
        <v>847</v>
      </c>
      <c r="AF216" s="36">
        <v>1632</v>
      </c>
      <c r="AG216" s="36">
        <v>920</v>
      </c>
      <c r="AH216" s="36">
        <v>278</v>
      </c>
      <c r="AI216" s="36">
        <v>596</v>
      </c>
      <c r="AJ216" s="36">
        <v>793</v>
      </c>
      <c r="AK216" s="36">
        <v>1215</v>
      </c>
      <c r="AL216" s="36">
        <v>741</v>
      </c>
      <c r="AM216" s="36">
        <v>585</v>
      </c>
      <c r="AN216" s="36">
        <v>1788</v>
      </c>
      <c r="AO216" s="36">
        <v>1705</v>
      </c>
      <c r="AP216" s="36">
        <v>1039</v>
      </c>
      <c r="AQ216" s="36">
        <v>-7</v>
      </c>
    </row>
    <row r="217" spans="1:43" ht="14.4">
      <c r="A217" s="104" t="s">
        <v>467</v>
      </c>
      <c r="B217" s="104" t="s">
        <v>39</v>
      </c>
      <c r="C217" s="105">
        <v>-6.3390000000000002E-2</v>
      </c>
      <c r="D217" s="105">
        <v>-0.03</v>
      </c>
      <c r="E217" s="105">
        <v>-2.5860000000000001E-2</v>
      </c>
      <c r="F217" s="105">
        <v>1.345E-2</v>
      </c>
      <c r="G217" s="105">
        <v>-2.232E-2</v>
      </c>
      <c r="H217" s="105">
        <v>-1.525E-2</v>
      </c>
      <c r="I217" s="105">
        <v>7.5599999999999999E-3</v>
      </c>
      <c r="J217" s="105">
        <v>1.5990000000000001E-2</v>
      </c>
      <c r="K217" s="105">
        <v>-2.0969999999999999E-2</v>
      </c>
      <c r="L217" s="105">
        <v>2.3130000000000001E-2</v>
      </c>
      <c r="M217" s="105">
        <v>4.2959999999999998E-2</v>
      </c>
      <c r="N217" s="105">
        <v>2.1999999999999999E-2</v>
      </c>
      <c r="O217" s="105">
        <v>1.4288051480612969E-2</v>
      </c>
      <c r="P217" s="105">
        <v>4.9033760186263098E-2</v>
      </c>
      <c r="Q217" s="105">
        <v>5.783385909568875E-2</v>
      </c>
      <c r="R217" s="105">
        <v>1.9855416914240444E-2</v>
      </c>
      <c r="S217" s="105">
        <v>2.9981126988406579E-2</v>
      </c>
      <c r="T217" s="105">
        <v>6.7099963383376052E-2</v>
      </c>
      <c r="U217" s="105">
        <v>5.2417006406523005E-2</v>
      </c>
      <c r="V217" s="105">
        <v>3.3538641370318749E-2</v>
      </c>
      <c r="W217" s="105">
        <v>4.6194412048070586E-2</v>
      </c>
      <c r="X217" s="105">
        <v>2.5484254950762904E-2</v>
      </c>
      <c r="Y217" s="105">
        <v>7.6152304609218444E-2</v>
      </c>
      <c r="Z217" s="105">
        <v>5.7980900409276941E-2</v>
      </c>
      <c r="AA217" s="105">
        <v>2.2355878347707671E-2</v>
      </c>
      <c r="AB217" s="105">
        <v>6.2715765247410821E-2</v>
      </c>
      <c r="AC217" s="105">
        <v>6.2038328426055063E-2</v>
      </c>
      <c r="AD217" s="105">
        <v>3.0144280316042597E-2</v>
      </c>
      <c r="AE217" s="105">
        <v>4.2642098373860945E-2</v>
      </c>
      <c r="AF217" s="105">
        <v>6.9073517585812844E-2</v>
      </c>
      <c r="AG217" s="105">
        <v>4.3099409725475497E-2</v>
      </c>
      <c r="AH217" s="105">
        <v>1.2773387244991729E-2</v>
      </c>
      <c r="AI217" s="105">
        <v>2.9901665663255066E-2</v>
      </c>
      <c r="AJ217" s="105">
        <v>4.0710683288756926E-2</v>
      </c>
      <c r="AK217" s="105">
        <v>5.8628705455302445E-2</v>
      </c>
      <c r="AL217" s="105">
        <v>3.1913812817375327E-2</v>
      </c>
      <c r="AM217" s="105">
        <v>2.9391501118386187E-2</v>
      </c>
      <c r="AN217" s="105">
        <v>7.9683635205919492E-2</v>
      </c>
      <c r="AO217" s="105">
        <v>8.6286637604411437E-2</v>
      </c>
      <c r="AP217" s="105">
        <v>6.1140810764648494E-2</v>
      </c>
      <c r="AQ217" s="105">
        <v>-5.3581991682428597E-4</v>
      </c>
    </row>
    <row r="218" spans="1:43" ht="14.4">
      <c r="A218" s="100" t="s">
        <v>445</v>
      </c>
      <c r="B218" s="100" t="s">
        <v>6</v>
      </c>
      <c r="C218" s="226"/>
      <c r="D218" s="226"/>
      <c r="E218" s="226"/>
      <c r="F218" s="226"/>
      <c r="G218" s="226"/>
      <c r="H218" s="226"/>
      <c r="I218" s="226"/>
      <c r="J218" s="226"/>
      <c r="K218" s="226"/>
      <c r="L218" s="226"/>
      <c r="M218" s="226"/>
      <c r="N218" s="226"/>
      <c r="O218" s="349">
        <v>294</v>
      </c>
      <c r="P218" s="349">
        <v>307</v>
      </c>
      <c r="Q218" s="349">
        <v>271</v>
      </c>
      <c r="R218" s="349">
        <v>297</v>
      </c>
      <c r="S218" s="349">
        <v>1016</v>
      </c>
      <c r="T218" s="349">
        <v>1106</v>
      </c>
      <c r="U218" s="349">
        <v>1070</v>
      </c>
      <c r="V218" s="349">
        <v>1140</v>
      </c>
      <c r="W218" s="349">
        <v>508</v>
      </c>
      <c r="X218" s="349">
        <v>506</v>
      </c>
      <c r="Y218" s="350">
        <v>476</v>
      </c>
      <c r="Z218" s="350">
        <v>436</v>
      </c>
      <c r="AA218" s="350">
        <v>514</v>
      </c>
      <c r="AB218" s="350">
        <v>502</v>
      </c>
      <c r="AC218" s="350">
        <v>477</v>
      </c>
      <c r="AD218" s="350">
        <v>496</v>
      </c>
      <c r="AE218" s="350">
        <v>476</v>
      </c>
      <c r="AF218" s="350">
        <v>481</v>
      </c>
      <c r="AG218" s="350">
        <v>458</v>
      </c>
      <c r="AH218" s="350">
        <v>523</v>
      </c>
      <c r="AI218" s="350">
        <v>513</v>
      </c>
      <c r="AJ218" s="350">
        <v>531</v>
      </c>
      <c r="AK218" s="350">
        <v>576</v>
      </c>
      <c r="AL218" s="350">
        <v>493</v>
      </c>
      <c r="AM218" s="350">
        <v>461</v>
      </c>
      <c r="AN218" s="350">
        <v>467</v>
      </c>
      <c r="AO218" s="350">
        <v>360</v>
      </c>
      <c r="AP218" s="350">
        <v>501</v>
      </c>
      <c r="AQ218" s="350">
        <v>433</v>
      </c>
    </row>
    <row r="219" spans="1:43" ht="15" thickBot="1">
      <c r="A219" s="28" t="s">
        <v>447</v>
      </c>
      <c r="B219" s="28" t="s">
        <v>42</v>
      </c>
      <c r="C219" s="226"/>
      <c r="D219" s="226"/>
      <c r="E219" s="226"/>
      <c r="F219" s="226"/>
      <c r="G219" s="226"/>
      <c r="H219" s="226"/>
      <c r="I219" s="226"/>
      <c r="J219" s="226"/>
      <c r="K219" s="226"/>
      <c r="L219" s="226"/>
      <c r="M219" s="226"/>
      <c r="N219" s="226"/>
      <c r="O219" s="349">
        <v>175</v>
      </c>
      <c r="P219" s="349">
        <v>355</v>
      </c>
      <c r="Q219" s="349">
        <v>316</v>
      </c>
      <c r="R219" s="349">
        <v>369</v>
      </c>
      <c r="S219" s="349">
        <v>508</v>
      </c>
      <c r="T219" s="349">
        <v>405</v>
      </c>
      <c r="U219" s="349">
        <v>723</v>
      </c>
      <c r="V219" s="349">
        <v>850</v>
      </c>
      <c r="W219" s="349">
        <v>346</v>
      </c>
      <c r="X219" s="349">
        <v>275</v>
      </c>
      <c r="Y219" s="350">
        <v>458</v>
      </c>
      <c r="Z219" s="350">
        <v>457</v>
      </c>
      <c r="AA219" s="350">
        <v>560</v>
      </c>
      <c r="AB219" s="350">
        <v>631</v>
      </c>
      <c r="AC219" s="350">
        <v>268</v>
      </c>
      <c r="AD219" s="350">
        <v>689</v>
      </c>
      <c r="AE219" s="350">
        <v>129</v>
      </c>
      <c r="AF219" s="350">
        <v>421</v>
      </c>
      <c r="AG219" s="350">
        <v>497</v>
      </c>
      <c r="AH219" s="350">
        <v>393</v>
      </c>
      <c r="AI219" s="350">
        <v>439</v>
      </c>
      <c r="AJ219" s="350">
        <v>543</v>
      </c>
      <c r="AK219" s="350">
        <v>1051</v>
      </c>
      <c r="AL219" s="350">
        <v>-205</v>
      </c>
      <c r="AM219" s="350">
        <v>959</v>
      </c>
      <c r="AN219" s="350">
        <v>865</v>
      </c>
      <c r="AO219" s="350">
        <v>898</v>
      </c>
      <c r="AP219" s="350">
        <v>968</v>
      </c>
      <c r="AQ219" s="350">
        <v>876</v>
      </c>
    </row>
    <row r="220" spans="1:43" s="213" customFormat="1" ht="14.4">
      <c r="A220" s="429" t="s">
        <v>696</v>
      </c>
      <c r="B220" s="429" t="s">
        <v>83</v>
      </c>
      <c r="C220" s="430">
        <v>334421</v>
      </c>
      <c r="D220" s="430">
        <v>343954</v>
      </c>
      <c r="E220" s="430">
        <v>340466</v>
      </c>
      <c r="F220" s="430">
        <v>349236</v>
      </c>
      <c r="G220" s="430">
        <v>318966</v>
      </c>
      <c r="H220" s="430">
        <v>327837</v>
      </c>
      <c r="I220" s="430">
        <v>324929</v>
      </c>
      <c r="J220" s="430">
        <v>353778</v>
      </c>
      <c r="K220" s="430">
        <v>344435</v>
      </c>
      <c r="L220" s="430">
        <v>365426</v>
      </c>
      <c r="M220" s="430">
        <v>386256</v>
      </c>
      <c r="N220" s="430">
        <v>414414</v>
      </c>
      <c r="O220" s="430">
        <v>383340</v>
      </c>
      <c r="P220" s="430">
        <v>390198</v>
      </c>
      <c r="Q220" s="430">
        <v>395568</v>
      </c>
      <c r="R220" s="430">
        <v>411919</v>
      </c>
      <c r="S220" s="430">
        <v>376832</v>
      </c>
      <c r="T220" s="430">
        <v>391896</v>
      </c>
      <c r="U220" s="430">
        <v>400490</v>
      </c>
      <c r="V220" s="430">
        <v>409414</v>
      </c>
      <c r="W220" s="430">
        <v>372470</v>
      </c>
      <c r="X220" s="430">
        <v>310955</v>
      </c>
      <c r="Y220" s="430">
        <v>371772</v>
      </c>
      <c r="Z220" s="430">
        <v>417399</v>
      </c>
      <c r="AA220" s="430">
        <v>405026</v>
      </c>
      <c r="AB220" s="430">
        <v>430133</v>
      </c>
      <c r="AC220" s="430">
        <v>434571</v>
      </c>
      <c r="AD220" s="430">
        <v>479679</v>
      </c>
      <c r="AE220" s="430">
        <v>485623</v>
      </c>
      <c r="AF220" s="430">
        <v>522022</v>
      </c>
      <c r="AG220" s="430">
        <v>532809</v>
      </c>
      <c r="AH220" s="430">
        <v>550075</v>
      </c>
      <c r="AI220" s="430">
        <v>503304</v>
      </c>
      <c r="AJ220" s="430">
        <v>509297</v>
      </c>
      <c r="AK220" s="430">
        <v>511214</v>
      </c>
      <c r="AL220" s="430">
        <v>549670</v>
      </c>
      <c r="AM220" s="430">
        <v>513037</v>
      </c>
      <c r="AN220" s="430">
        <v>529212</v>
      </c>
      <c r="AO220" s="430">
        <v>530822</v>
      </c>
      <c r="AP220" s="430">
        <v>542220</v>
      </c>
      <c r="AQ220" s="430">
        <v>508023</v>
      </c>
    </row>
    <row r="221" spans="1:43" ht="14.4">
      <c r="A221" s="30" t="s">
        <v>484</v>
      </c>
      <c r="B221" s="30" t="s">
        <v>149</v>
      </c>
      <c r="C221" s="36">
        <v>-8825</v>
      </c>
      <c r="D221" s="36">
        <v>-10967</v>
      </c>
      <c r="E221" s="36">
        <v>-9451</v>
      </c>
      <c r="F221" s="36">
        <v>-12540</v>
      </c>
      <c r="G221" s="36">
        <v>-10969</v>
      </c>
      <c r="H221" s="36">
        <v>-10885</v>
      </c>
      <c r="I221" s="36">
        <v>-9975</v>
      </c>
      <c r="J221" s="36">
        <v>-11110</v>
      </c>
      <c r="K221" s="36">
        <v>-9094</v>
      </c>
      <c r="L221" s="36">
        <v>-10777</v>
      </c>
      <c r="M221" s="36">
        <v>-12289</v>
      </c>
      <c r="N221" s="36">
        <v>-14837</v>
      </c>
      <c r="O221" s="36">
        <v>-10880</v>
      </c>
      <c r="P221" s="36">
        <v>-17158</v>
      </c>
      <c r="Q221" s="36">
        <v>-14915</v>
      </c>
      <c r="R221" s="36">
        <v>-15167</v>
      </c>
      <c r="S221" s="36">
        <v>-15217</v>
      </c>
      <c r="T221" s="36">
        <v>-16021</v>
      </c>
      <c r="U221" s="36">
        <v>-14226</v>
      </c>
      <c r="V221" s="36">
        <v>-15128</v>
      </c>
      <c r="W221" s="36">
        <v>-14965</v>
      </c>
      <c r="X221" s="36">
        <v>-13914</v>
      </c>
      <c r="Y221" s="36">
        <v>-13546</v>
      </c>
      <c r="Z221" s="36">
        <v>-17864</v>
      </c>
      <c r="AA221" s="356">
        <v>-11461</v>
      </c>
      <c r="AB221" s="356">
        <v>-12365</v>
      </c>
      <c r="AC221" s="356">
        <v>-12399</v>
      </c>
      <c r="AD221" s="356">
        <v>-15801</v>
      </c>
      <c r="AE221" s="36">
        <v>-12955</v>
      </c>
      <c r="AF221" s="36">
        <v>-16349</v>
      </c>
      <c r="AG221" s="36">
        <v>-12299</v>
      </c>
      <c r="AH221" s="36">
        <v>-13051</v>
      </c>
      <c r="AI221" s="36">
        <v>-14095</v>
      </c>
      <c r="AJ221" s="36">
        <v>-13188</v>
      </c>
      <c r="AK221" s="36">
        <v>-12714</v>
      </c>
      <c r="AL221" s="36">
        <v>-14232</v>
      </c>
      <c r="AM221" s="36">
        <v>-14297</v>
      </c>
      <c r="AN221" s="36">
        <v>-12756</v>
      </c>
      <c r="AO221" s="36">
        <v>-11793</v>
      </c>
      <c r="AP221" s="36">
        <v>-8841</v>
      </c>
      <c r="AQ221" s="36">
        <v>-8439</v>
      </c>
    </row>
    <row r="222" spans="1:43" ht="15" thickBot="1">
      <c r="A222" s="269" t="s">
        <v>489</v>
      </c>
      <c r="B222" s="269" t="s">
        <v>84</v>
      </c>
      <c r="C222" s="102">
        <v>325596</v>
      </c>
      <c r="D222" s="102">
        <v>332987</v>
      </c>
      <c r="E222" s="102">
        <v>331014</v>
      </c>
      <c r="F222" s="102">
        <v>336695</v>
      </c>
      <c r="G222" s="102">
        <v>307997</v>
      </c>
      <c r="H222" s="102">
        <v>316951</v>
      </c>
      <c r="I222" s="102">
        <v>314953</v>
      </c>
      <c r="J222" s="102">
        <v>342667</v>
      </c>
      <c r="K222" s="102">
        <v>335340</v>
      </c>
      <c r="L222" s="102">
        <v>354648</v>
      </c>
      <c r="M222" s="102">
        <v>373966</v>
      </c>
      <c r="N222" s="102">
        <v>399575</v>
      </c>
      <c r="O222" s="102">
        <v>372460</v>
      </c>
      <c r="P222" s="102">
        <v>373039</v>
      </c>
      <c r="Q222" s="102">
        <v>380652</v>
      </c>
      <c r="R222" s="102">
        <v>396751</v>
      </c>
      <c r="S222" s="102">
        <v>361615</v>
      </c>
      <c r="T222" s="102">
        <v>375874</v>
      </c>
      <c r="U222" s="102">
        <v>386264</v>
      </c>
      <c r="V222" s="102">
        <v>394285</v>
      </c>
      <c r="W222" s="102">
        <v>357504</v>
      </c>
      <c r="X222" s="102">
        <v>297040</v>
      </c>
      <c r="Y222" s="102">
        <v>358225</v>
      </c>
      <c r="Z222" s="102">
        <v>399535</v>
      </c>
      <c r="AA222" s="102">
        <v>393565</v>
      </c>
      <c r="AB222" s="102">
        <v>417767</v>
      </c>
      <c r="AC222" s="102">
        <v>422172</v>
      </c>
      <c r="AD222" s="102">
        <v>463877</v>
      </c>
      <c r="AE222" s="102">
        <v>472667</v>
      </c>
      <c r="AF222" s="102">
        <v>505673</v>
      </c>
      <c r="AG222" s="102">
        <v>520510</v>
      </c>
      <c r="AH222" s="102">
        <v>537023</v>
      </c>
      <c r="AI222" s="102">
        <v>489208</v>
      </c>
      <c r="AJ222" s="102">
        <v>496108</v>
      </c>
      <c r="AK222" s="102">
        <v>498499</v>
      </c>
      <c r="AL222" s="102">
        <v>535437</v>
      </c>
      <c r="AM222" s="102">
        <v>498740</v>
      </c>
      <c r="AN222" s="102">
        <v>516455</v>
      </c>
      <c r="AO222" s="102">
        <v>519029</v>
      </c>
      <c r="AP222" s="102">
        <v>533378</v>
      </c>
      <c r="AQ222" s="102">
        <v>499584</v>
      </c>
    </row>
    <row r="223" spans="1:43" s="213" customFormat="1" ht="14.4">
      <c r="A223" s="429" t="s">
        <v>578</v>
      </c>
      <c r="B223" s="429" t="s">
        <v>85</v>
      </c>
      <c r="C223" s="430">
        <v>15896</v>
      </c>
      <c r="D223" s="430">
        <v>18299</v>
      </c>
      <c r="E223" s="430">
        <v>16647</v>
      </c>
      <c r="F223" s="430">
        <v>20217</v>
      </c>
      <c r="G223" s="430">
        <v>16662</v>
      </c>
      <c r="H223" s="430">
        <v>23352</v>
      </c>
      <c r="I223" s="430">
        <v>22325</v>
      </c>
      <c r="J223" s="430">
        <v>34249</v>
      </c>
      <c r="K223" s="430">
        <v>22086</v>
      </c>
      <c r="L223" s="430">
        <v>27091</v>
      </c>
      <c r="M223" s="430">
        <v>33150</v>
      </c>
      <c r="N223" s="430">
        <v>37169</v>
      </c>
      <c r="O223" s="430">
        <v>30624</v>
      </c>
      <c r="P223" s="430">
        <v>29685</v>
      </c>
      <c r="Q223" s="430">
        <v>26717</v>
      </c>
      <c r="R223" s="430">
        <v>33493</v>
      </c>
      <c r="S223" s="430">
        <v>20936</v>
      </c>
      <c r="T223" s="430">
        <v>20605</v>
      </c>
      <c r="U223" s="430">
        <v>32053</v>
      </c>
      <c r="V223" s="430">
        <v>28063</v>
      </c>
      <c r="W223" s="430">
        <v>22322</v>
      </c>
      <c r="X223" s="430">
        <v>-1677</v>
      </c>
      <c r="Y223" s="430">
        <v>19995</v>
      </c>
      <c r="Z223" s="430">
        <v>35282</v>
      </c>
      <c r="AA223" s="430">
        <v>44114</v>
      </c>
      <c r="AB223" s="430">
        <v>51280</v>
      </c>
      <c r="AC223" s="430">
        <v>53139</v>
      </c>
      <c r="AD223" s="430">
        <v>57829</v>
      </c>
      <c r="AE223" s="430">
        <v>57962</v>
      </c>
      <c r="AF223" s="430">
        <v>57715</v>
      </c>
      <c r="AG223" s="430">
        <v>36590</v>
      </c>
      <c r="AH223" s="430">
        <v>31924</v>
      </c>
      <c r="AI223" s="430">
        <v>34419</v>
      </c>
      <c r="AJ223" s="430">
        <v>30209</v>
      </c>
      <c r="AK223" s="430">
        <v>31039</v>
      </c>
      <c r="AL223" s="430">
        <v>32972</v>
      </c>
      <c r="AM223" s="430">
        <v>24107</v>
      </c>
      <c r="AN223" s="430">
        <v>32549</v>
      </c>
      <c r="AO223" s="430">
        <v>37148</v>
      </c>
      <c r="AP223" s="430">
        <v>31679</v>
      </c>
      <c r="AQ223" s="430">
        <v>25695</v>
      </c>
    </row>
    <row r="224" spans="1:43" ht="14.4">
      <c r="A224" s="30" t="s">
        <v>484</v>
      </c>
      <c r="B224" s="30" t="s">
        <v>149</v>
      </c>
      <c r="C224" s="36">
        <v>38</v>
      </c>
      <c r="D224" s="36">
        <v>-8</v>
      </c>
      <c r="E224" s="36">
        <v>140</v>
      </c>
      <c r="F224" s="36">
        <v>-59</v>
      </c>
      <c r="G224" s="36">
        <v>45</v>
      </c>
      <c r="H224" s="36">
        <v>-176</v>
      </c>
      <c r="I224" s="36">
        <v>-58</v>
      </c>
      <c r="J224" s="36">
        <v>-109</v>
      </c>
      <c r="K224" s="36">
        <v>135</v>
      </c>
      <c r="L224" s="36">
        <v>-27</v>
      </c>
      <c r="M224" s="36">
        <v>13</v>
      </c>
      <c r="N224" s="36">
        <v>25</v>
      </c>
      <c r="O224" s="36">
        <v>24</v>
      </c>
      <c r="P224" s="36">
        <v>-29</v>
      </c>
      <c r="Q224" s="36">
        <v>2</v>
      </c>
      <c r="R224" s="36">
        <v>36</v>
      </c>
      <c r="S224" s="36">
        <v>-65</v>
      </c>
      <c r="T224" s="36">
        <v>11</v>
      </c>
      <c r="U224" s="36">
        <v>68</v>
      </c>
      <c r="V224" s="36">
        <v>-48</v>
      </c>
      <c r="W224" s="36">
        <v>12</v>
      </c>
      <c r="X224" s="36">
        <v>-77</v>
      </c>
      <c r="Y224" s="36">
        <v>9</v>
      </c>
      <c r="Z224" s="36">
        <v>-86</v>
      </c>
      <c r="AA224" s="36">
        <v>108</v>
      </c>
      <c r="AB224" s="36">
        <v>-294</v>
      </c>
      <c r="AC224" s="36">
        <v>3</v>
      </c>
      <c r="AD224" s="36">
        <v>-12</v>
      </c>
      <c r="AE224" s="36">
        <v>-177</v>
      </c>
      <c r="AF224" s="36">
        <v>-160</v>
      </c>
      <c r="AG224" s="36">
        <v>163</v>
      </c>
      <c r="AH224" s="36">
        <v>-77</v>
      </c>
      <c r="AI224" s="36">
        <v>-171</v>
      </c>
      <c r="AJ224" s="36">
        <v>-119</v>
      </c>
      <c r="AK224" s="36">
        <v>158</v>
      </c>
      <c r="AL224" s="36">
        <v>272</v>
      </c>
      <c r="AM224" s="36">
        <v>35</v>
      </c>
      <c r="AN224" s="36">
        <v>-2</v>
      </c>
      <c r="AO224" s="36">
        <v>173</v>
      </c>
      <c r="AP224" s="36">
        <v>143</v>
      </c>
      <c r="AQ224" s="36">
        <v>144</v>
      </c>
    </row>
    <row r="225" spans="1:43" ht="15" thickBot="1">
      <c r="A225" s="269" t="s">
        <v>489</v>
      </c>
      <c r="B225" s="269" t="s">
        <v>71</v>
      </c>
      <c r="C225" s="102">
        <v>15935</v>
      </c>
      <c r="D225" s="102">
        <v>18290</v>
      </c>
      <c r="E225" s="102">
        <v>16788</v>
      </c>
      <c r="F225" s="102">
        <v>20158</v>
      </c>
      <c r="G225" s="102">
        <v>16708</v>
      </c>
      <c r="H225" s="102">
        <v>23175</v>
      </c>
      <c r="I225" s="102">
        <v>22267</v>
      </c>
      <c r="J225" s="102">
        <v>34140</v>
      </c>
      <c r="K225" s="102">
        <v>22222</v>
      </c>
      <c r="L225" s="102">
        <v>27064</v>
      </c>
      <c r="M225" s="102">
        <v>33164</v>
      </c>
      <c r="N225" s="102">
        <v>37195</v>
      </c>
      <c r="O225" s="102">
        <v>30649</v>
      </c>
      <c r="P225" s="102">
        <v>29656</v>
      </c>
      <c r="Q225" s="102">
        <v>26719</v>
      </c>
      <c r="R225" s="102">
        <v>33530</v>
      </c>
      <c r="S225" s="102">
        <v>20870</v>
      </c>
      <c r="T225" s="102">
        <v>20616</v>
      </c>
      <c r="U225" s="102">
        <v>32121</v>
      </c>
      <c r="V225" s="102">
        <v>28015</v>
      </c>
      <c r="W225" s="102">
        <v>22334</v>
      </c>
      <c r="X225" s="102">
        <v>-1754</v>
      </c>
      <c r="Y225" s="102">
        <v>20004</v>
      </c>
      <c r="Z225" s="102">
        <v>35195</v>
      </c>
      <c r="AA225" s="102">
        <v>44223</v>
      </c>
      <c r="AB225" s="102">
        <v>50985</v>
      </c>
      <c r="AC225" s="102">
        <v>53142</v>
      </c>
      <c r="AD225" s="102">
        <v>57817</v>
      </c>
      <c r="AE225" s="102">
        <v>57784</v>
      </c>
      <c r="AF225" s="102">
        <v>57555</v>
      </c>
      <c r="AG225" s="102">
        <v>36754</v>
      </c>
      <c r="AH225" s="357">
        <v>31847</v>
      </c>
      <c r="AI225" s="102">
        <v>34247</v>
      </c>
      <c r="AJ225" s="102">
        <v>30089</v>
      </c>
      <c r="AK225" s="102">
        <v>31198</v>
      </c>
      <c r="AL225" s="102">
        <v>33244</v>
      </c>
      <c r="AM225" s="102">
        <v>24143</v>
      </c>
      <c r="AN225" s="102">
        <v>32546</v>
      </c>
      <c r="AO225" s="102">
        <v>37321</v>
      </c>
      <c r="AP225" s="102">
        <v>31823</v>
      </c>
      <c r="AQ225" s="102">
        <v>25840</v>
      </c>
    </row>
    <row r="226" spans="1:43" s="213" customFormat="1" ht="14.4">
      <c r="A226" s="429" t="s">
        <v>716</v>
      </c>
      <c r="B226" s="431" t="s">
        <v>304</v>
      </c>
      <c r="C226" s="430"/>
      <c r="D226" s="430"/>
      <c r="E226" s="430"/>
      <c r="F226" s="430"/>
      <c r="G226" s="430"/>
      <c r="H226" s="430"/>
      <c r="I226" s="430"/>
      <c r="J226" s="430"/>
      <c r="K226" s="430"/>
      <c r="L226" s="430"/>
      <c r="M226" s="430"/>
      <c r="N226" s="430"/>
      <c r="O226" s="430">
        <v>30359</v>
      </c>
      <c r="P226" s="430">
        <v>30690</v>
      </c>
      <c r="Q226" s="430">
        <v>30948</v>
      </c>
      <c r="R226" s="430">
        <v>29788</v>
      </c>
      <c r="S226" s="430">
        <v>33537</v>
      </c>
      <c r="T226" s="430">
        <v>35972</v>
      </c>
      <c r="U226" s="430">
        <v>35417</v>
      </c>
      <c r="V226" s="430">
        <v>38528</v>
      </c>
      <c r="W226" s="430">
        <v>36640</v>
      </c>
      <c r="X226" s="430">
        <v>35599</v>
      </c>
      <c r="Y226" s="430">
        <v>35029</v>
      </c>
      <c r="Z226" s="430">
        <v>36525</v>
      </c>
      <c r="AA226" s="430">
        <v>38655</v>
      </c>
      <c r="AB226" s="430">
        <v>40995</v>
      </c>
      <c r="AC226" s="430">
        <v>42308</v>
      </c>
      <c r="AD226" s="430">
        <v>44907</v>
      </c>
      <c r="AE226" s="430">
        <v>42764</v>
      </c>
      <c r="AF226" s="430">
        <v>47484</v>
      </c>
      <c r="AG226" s="430">
        <v>47390</v>
      </c>
      <c r="AH226" s="430">
        <v>48163</v>
      </c>
      <c r="AI226" s="430">
        <v>42479</v>
      </c>
      <c r="AJ226" s="430">
        <v>43469</v>
      </c>
      <c r="AK226" s="430">
        <v>45127</v>
      </c>
      <c r="AL226" s="430">
        <v>44447</v>
      </c>
      <c r="AM226" s="430">
        <v>45590</v>
      </c>
      <c r="AN226" s="430">
        <v>46026</v>
      </c>
      <c r="AO226" s="430">
        <v>45300</v>
      </c>
      <c r="AP226" s="430">
        <v>44527</v>
      </c>
      <c r="AQ226" s="430">
        <v>44305</v>
      </c>
    </row>
    <row r="227" spans="1:43" ht="14.4">
      <c r="A227" s="30" t="s">
        <v>605</v>
      </c>
      <c r="B227" s="30" t="s">
        <v>308</v>
      </c>
      <c r="C227" s="36"/>
      <c r="D227" s="36"/>
      <c r="E227" s="36"/>
      <c r="F227" s="36"/>
      <c r="G227" s="36"/>
      <c r="H227" s="36"/>
      <c r="I227" s="36"/>
      <c r="J227" s="36"/>
      <c r="K227" s="36"/>
      <c r="L227" s="36"/>
      <c r="M227" s="36"/>
      <c r="N227" s="36"/>
      <c r="O227" s="36">
        <v>-27</v>
      </c>
      <c r="P227" s="36">
        <v>-30</v>
      </c>
      <c r="Q227" s="36">
        <v>-30</v>
      </c>
      <c r="R227" s="36">
        <v>-29</v>
      </c>
      <c r="S227" s="36">
        <v>-24</v>
      </c>
      <c r="T227" s="36">
        <v>-24</v>
      </c>
      <c r="U227" s="36">
        <v>-23</v>
      </c>
      <c r="V227" s="36">
        <v>-21</v>
      </c>
      <c r="W227" s="36">
        <v>-22</v>
      </c>
      <c r="X227" s="36">
        <v>-18</v>
      </c>
      <c r="Y227" s="36">
        <v>-18</v>
      </c>
      <c r="Z227" s="36">
        <v>-19</v>
      </c>
      <c r="AA227" s="36">
        <v>-21</v>
      </c>
      <c r="AB227" s="36">
        <v>-27</v>
      </c>
      <c r="AC227" s="36">
        <v>-30</v>
      </c>
      <c r="AD227" s="36">
        <v>-31</v>
      </c>
      <c r="AE227" s="36">
        <v>-33</v>
      </c>
      <c r="AF227" s="36">
        <v>-37</v>
      </c>
      <c r="AG227" s="36">
        <v>-37</v>
      </c>
      <c r="AH227" s="36">
        <v>-37</v>
      </c>
      <c r="AI227" s="36">
        <v>-43</v>
      </c>
      <c r="AJ227" s="36">
        <v>-44</v>
      </c>
      <c r="AK227" s="36">
        <v>-44</v>
      </c>
      <c r="AL227" s="36">
        <v>-43</v>
      </c>
      <c r="AM227" s="36">
        <v>-43</v>
      </c>
      <c r="AN227" s="36">
        <v>-44</v>
      </c>
      <c r="AO227" s="36">
        <v>-41</v>
      </c>
      <c r="AP227" s="36">
        <v>-41</v>
      </c>
      <c r="AQ227" s="36">
        <v>-40</v>
      </c>
    </row>
    <row r="228" spans="1:43" ht="15" thickBot="1">
      <c r="A228" s="428" t="s">
        <v>489</v>
      </c>
      <c r="B228" s="428" t="s">
        <v>305</v>
      </c>
      <c r="C228" s="357"/>
      <c r="D228" s="357"/>
      <c r="E228" s="357"/>
      <c r="F228" s="357"/>
      <c r="G228" s="357"/>
      <c r="H228" s="357"/>
      <c r="I228" s="357"/>
      <c r="J228" s="357"/>
      <c r="K228" s="357"/>
      <c r="L228" s="357"/>
      <c r="M228" s="357"/>
      <c r="N228" s="357"/>
      <c r="O228" s="357">
        <v>30331</v>
      </c>
      <c r="P228" s="357">
        <v>30660</v>
      </c>
      <c r="Q228" s="357">
        <v>30918</v>
      </c>
      <c r="R228" s="357">
        <v>29758</v>
      </c>
      <c r="S228" s="357">
        <v>33512</v>
      </c>
      <c r="T228" s="357">
        <v>35948</v>
      </c>
      <c r="U228" s="357">
        <v>35394</v>
      </c>
      <c r="V228" s="357">
        <v>38506</v>
      </c>
      <c r="W228" s="357">
        <v>36618</v>
      </c>
      <c r="X228" s="357">
        <v>35580</v>
      </c>
      <c r="Y228" s="357">
        <v>35010</v>
      </c>
      <c r="Z228" s="357">
        <v>36506</v>
      </c>
      <c r="AA228" s="357">
        <v>38633</v>
      </c>
      <c r="AB228" s="357">
        <v>40967</v>
      </c>
      <c r="AC228" s="357">
        <v>42277</v>
      </c>
      <c r="AD228" s="357">
        <v>44876</v>
      </c>
      <c r="AE228" s="357">
        <v>42731</v>
      </c>
      <c r="AF228" s="357">
        <v>47446</v>
      </c>
      <c r="AG228" s="357">
        <v>47352</v>
      </c>
      <c r="AH228" s="357">
        <v>48125</v>
      </c>
      <c r="AI228" s="357">
        <v>42436</v>
      </c>
      <c r="AJ228" s="357">
        <v>43424</v>
      </c>
      <c r="AK228" s="357">
        <v>45082</v>
      </c>
      <c r="AL228" s="357">
        <v>44403</v>
      </c>
      <c r="AM228" s="357">
        <v>45546</v>
      </c>
      <c r="AN228" s="357">
        <v>45981</v>
      </c>
      <c r="AO228" s="357">
        <v>45258</v>
      </c>
      <c r="AP228" s="357">
        <v>44486</v>
      </c>
      <c r="AQ228" s="357">
        <v>44264</v>
      </c>
    </row>
    <row r="229" spans="1:43" s="213" customFormat="1" ht="14.4">
      <c r="A229" s="429" t="s">
        <v>717</v>
      </c>
      <c r="B229" s="429" t="s">
        <v>306</v>
      </c>
      <c r="C229" s="430"/>
      <c r="D229" s="430"/>
      <c r="E229" s="430"/>
      <c r="F229" s="430"/>
      <c r="G229" s="430"/>
      <c r="H229" s="430"/>
      <c r="I229" s="430"/>
      <c r="J229" s="430"/>
      <c r="K229" s="430"/>
      <c r="L229" s="430"/>
      <c r="M229" s="430"/>
      <c r="N229" s="430"/>
      <c r="O229" s="430">
        <v>49655</v>
      </c>
      <c r="P229" s="430">
        <v>68368</v>
      </c>
      <c r="Q229" s="430">
        <v>54353</v>
      </c>
      <c r="R229" s="430">
        <v>58352</v>
      </c>
      <c r="S229" s="430">
        <v>42648</v>
      </c>
      <c r="T229" s="430">
        <v>58510</v>
      </c>
      <c r="U229" s="430">
        <v>49871</v>
      </c>
      <c r="V229" s="430">
        <v>56706</v>
      </c>
      <c r="W229" s="430">
        <v>51706</v>
      </c>
      <c r="X229" s="430">
        <v>59941</v>
      </c>
      <c r="Y229" s="430">
        <v>50402</v>
      </c>
      <c r="Z229" s="430">
        <v>79530</v>
      </c>
      <c r="AA229" s="430">
        <v>53955</v>
      </c>
      <c r="AB229" s="430">
        <v>49648</v>
      </c>
      <c r="AC229" s="430">
        <v>47788</v>
      </c>
      <c r="AD229" s="430">
        <v>65414</v>
      </c>
      <c r="AE229" s="430">
        <v>40564</v>
      </c>
      <c r="AF229" s="430">
        <v>64792</v>
      </c>
      <c r="AG229" s="430">
        <v>45066</v>
      </c>
      <c r="AH229" s="430">
        <v>86344</v>
      </c>
      <c r="AI229" s="430">
        <v>48768</v>
      </c>
      <c r="AJ229" s="430">
        <v>56555</v>
      </c>
      <c r="AK229" s="430">
        <v>48979</v>
      </c>
      <c r="AL229" s="430">
        <v>77508</v>
      </c>
      <c r="AM229" s="430">
        <v>54377</v>
      </c>
      <c r="AN229" s="430">
        <v>65230</v>
      </c>
      <c r="AO229" s="430">
        <v>59529</v>
      </c>
      <c r="AP229" s="430">
        <v>78365</v>
      </c>
      <c r="AQ229" s="430">
        <v>49645</v>
      </c>
    </row>
    <row r="230" spans="1:43" ht="14.4">
      <c r="A230" s="30" t="s">
        <v>605</v>
      </c>
      <c r="B230" s="30" t="s">
        <v>308</v>
      </c>
      <c r="C230" s="36"/>
      <c r="D230" s="36"/>
      <c r="E230" s="36"/>
      <c r="F230" s="36"/>
      <c r="G230" s="36"/>
      <c r="H230" s="36"/>
      <c r="I230" s="36"/>
      <c r="J230" s="36"/>
      <c r="K230" s="36"/>
      <c r="L230" s="36"/>
      <c r="M230" s="36"/>
      <c r="N230" s="36"/>
      <c r="O230" s="36">
        <v>-4</v>
      </c>
      <c r="P230" s="36">
        <v>-96</v>
      </c>
      <c r="Q230" s="36">
        <v>-12</v>
      </c>
      <c r="R230" s="36">
        <v>-19</v>
      </c>
      <c r="S230" s="36">
        <v>-4</v>
      </c>
      <c r="T230" s="36">
        <v>-6</v>
      </c>
      <c r="U230" s="36">
        <v>-45</v>
      </c>
      <c r="V230" s="36">
        <v>-19</v>
      </c>
      <c r="W230" s="36">
        <v>-32</v>
      </c>
      <c r="X230" s="36">
        <v>-14</v>
      </c>
      <c r="Y230" s="36">
        <v>-14</v>
      </c>
      <c r="Z230" s="36">
        <v>-170</v>
      </c>
      <c r="AA230" s="36">
        <v>16</v>
      </c>
      <c r="AB230" s="36">
        <v>-272</v>
      </c>
      <c r="AC230" s="36">
        <v>-38</v>
      </c>
      <c r="AD230" s="36">
        <v>-8</v>
      </c>
      <c r="AE230" s="36">
        <v>-192</v>
      </c>
      <c r="AF230" s="36">
        <v>-15</v>
      </c>
      <c r="AG230" s="36">
        <v>-2</v>
      </c>
      <c r="AH230" s="36">
        <v>-3</v>
      </c>
      <c r="AI230" s="36">
        <v>-88</v>
      </c>
      <c r="AJ230" s="36">
        <v>-1</v>
      </c>
      <c r="AK230" s="36">
        <v>-1</v>
      </c>
      <c r="AL230" s="36">
        <v>-3</v>
      </c>
      <c r="AM230" s="36">
        <v>-14</v>
      </c>
      <c r="AN230" s="36">
        <v>-20</v>
      </c>
      <c r="AO230" s="36">
        <v>-5</v>
      </c>
      <c r="AP230" s="36">
        <v>-3</v>
      </c>
      <c r="AQ230" s="36">
        <v>-4</v>
      </c>
    </row>
    <row r="231" spans="1:43" s="358" customFormat="1" ht="15" thickBot="1">
      <c r="A231" s="434" t="s">
        <v>489</v>
      </c>
      <c r="B231" s="434" t="s">
        <v>307</v>
      </c>
      <c r="C231" s="435"/>
      <c r="D231" s="435"/>
      <c r="E231" s="435"/>
      <c r="F231" s="435"/>
      <c r="G231" s="435"/>
      <c r="H231" s="435"/>
      <c r="I231" s="435"/>
      <c r="J231" s="435"/>
      <c r="K231" s="435"/>
      <c r="L231" s="435"/>
      <c r="M231" s="435"/>
      <c r="N231" s="435"/>
      <c r="O231" s="436">
        <v>49651</v>
      </c>
      <c r="P231" s="436">
        <v>68272</v>
      </c>
      <c r="Q231" s="436">
        <v>54341</v>
      </c>
      <c r="R231" s="436">
        <v>58332</v>
      </c>
      <c r="S231" s="436">
        <v>42643</v>
      </c>
      <c r="T231" s="436">
        <v>58503</v>
      </c>
      <c r="U231" s="436">
        <v>49826</v>
      </c>
      <c r="V231" s="436">
        <v>56687</v>
      </c>
      <c r="W231" s="436">
        <v>51674</v>
      </c>
      <c r="X231" s="436">
        <v>59926</v>
      </c>
      <c r="Y231" s="437">
        <v>50388</v>
      </c>
      <c r="Z231" s="437">
        <v>79360</v>
      </c>
      <c r="AA231" s="437">
        <v>53971</v>
      </c>
      <c r="AB231" s="437">
        <v>49375</v>
      </c>
      <c r="AC231" s="437">
        <v>47750</v>
      </c>
      <c r="AD231" s="437">
        <v>65406</v>
      </c>
      <c r="AE231" s="437">
        <v>40371</v>
      </c>
      <c r="AF231" s="437">
        <v>64776</v>
      </c>
      <c r="AG231" s="437">
        <v>45063</v>
      </c>
      <c r="AH231" s="437">
        <v>86341</v>
      </c>
      <c r="AI231" s="437">
        <v>48679</v>
      </c>
      <c r="AJ231" s="437">
        <v>56553</v>
      </c>
      <c r="AK231" s="437">
        <v>48977</v>
      </c>
      <c r="AL231" s="437">
        <v>77505</v>
      </c>
      <c r="AM231" s="437">
        <v>54363</v>
      </c>
      <c r="AN231" s="437">
        <v>65209</v>
      </c>
      <c r="AO231" s="437">
        <v>59523</v>
      </c>
      <c r="AP231" s="437">
        <v>78361</v>
      </c>
      <c r="AQ231" s="437">
        <v>49641</v>
      </c>
    </row>
    <row r="232" spans="1:43" ht="12.75" customHeight="1">
      <c r="A232" s="126" t="s">
        <v>637</v>
      </c>
      <c r="B232" s="359"/>
      <c r="C232" s="360"/>
      <c r="D232" s="360"/>
      <c r="E232" s="360"/>
      <c r="F232" s="360"/>
      <c r="G232" s="360"/>
      <c r="H232" s="360"/>
      <c r="I232" s="360"/>
      <c r="J232" s="360"/>
      <c r="K232" s="360"/>
      <c r="L232" s="360"/>
      <c r="M232" s="360"/>
      <c r="N232" s="360"/>
      <c r="O232" s="360"/>
      <c r="P232" s="360"/>
      <c r="Q232" s="360"/>
      <c r="R232" s="360"/>
      <c r="S232" s="360"/>
      <c r="T232" s="360"/>
      <c r="U232" s="360"/>
      <c r="V232" s="360"/>
      <c r="W232" s="360"/>
      <c r="X232" s="360"/>
      <c r="Y232" s="360"/>
      <c r="Z232" s="360"/>
      <c r="AA232" s="360"/>
      <c r="AB232" s="360"/>
      <c r="AC232" s="360"/>
      <c r="AD232" s="360"/>
      <c r="AE232" s="360"/>
      <c r="AF232" s="360"/>
      <c r="AG232" s="360"/>
      <c r="AH232" s="360"/>
      <c r="AI232" s="360"/>
      <c r="AJ232" s="360"/>
      <c r="AK232" s="360"/>
      <c r="AL232" s="360"/>
      <c r="AM232" s="360"/>
      <c r="AN232" s="360"/>
      <c r="AO232" s="360"/>
      <c r="AP232" s="360"/>
      <c r="AQ232" s="360"/>
    </row>
    <row r="233" spans="1:43">
      <c r="A233" s="123" t="s">
        <v>638</v>
      </c>
      <c r="AK233" s="14"/>
      <c r="AL233" s="14"/>
      <c r="AM233" s="14"/>
      <c r="AN233" s="14"/>
      <c r="AO233" s="14"/>
      <c r="AP233" s="14"/>
      <c r="AQ233" s="14"/>
    </row>
    <row r="234" spans="1:43" s="125" customFormat="1" ht="13.5" customHeight="1">
      <c r="A234" s="123" t="s">
        <v>639</v>
      </c>
      <c r="C234" s="122"/>
      <c r="D234" s="122"/>
      <c r="O234" s="361"/>
      <c r="P234" s="361"/>
      <c r="Q234" s="361"/>
      <c r="R234" s="361"/>
      <c r="S234" s="361"/>
      <c r="T234" s="361"/>
      <c r="U234" s="361"/>
      <c r="V234" s="361"/>
      <c r="W234" s="361"/>
      <c r="X234" s="361"/>
      <c r="Y234" s="361"/>
      <c r="Z234" s="361"/>
      <c r="AA234" s="361"/>
      <c r="AB234" s="361"/>
      <c r="AC234" s="361"/>
      <c r="AD234" s="361"/>
      <c r="AE234" s="361"/>
      <c r="AF234" s="361"/>
      <c r="AG234" s="361"/>
      <c r="AH234" s="361"/>
      <c r="AI234" s="361"/>
      <c r="AJ234" s="361"/>
      <c r="AK234" s="361"/>
      <c r="AL234" s="361"/>
      <c r="AM234" s="361"/>
      <c r="AN234" s="361"/>
      <c r="AO234" s="361"/>
      <c r="AP234" s="361"/>
      <c r="AQ234" s="361"/>
    </row>
    <row r="235" spans="1:43" s="125" customFormat="1" ht="14.55" customHeight="1">
      <c r="A235" s="123" t="s">
        <v>640</v>
      </c>
      <c r="C235" s="122"/>
      <c r="D235" s="122"/>
      <c r="O235" s="361"/>
      <c r="P235" s="361"/>
      <c r="Q235" s="361"/>
      <c r="R235" s="361"/>
      <c r="S235" s="361"/>
      <c r="T235" s="361"/>
      <c r="U235" s="361"/>
      <c r="V235" s="361"/>
      <c r="W235" s="361"/>
      <c r="X235" s="361"/>
      <c r="Y235" s="361"/>
      <c r="Z235" s="361"/>
      <c r="AA235" s="361"/>
      <c r="AB235" s="361"/>
      <c r="AC235" s="361"/>
      <c r="AD235" s="361"/>
      <c r="AE235" s="361"/>
      <c r="AF235" s="361"/>
      <c r="AG235" s="361"/>
      <c r="AH235" s="361"/>
      <c r="AI235" s="361"/>
      <c r="AJ235" s="361"/>
      <c r="AK235" s="361"/>
      <c r="AL235" s="361"/>
      <c r="AM235" s="361"/>
      <c r="AN235" s="361"/>
      <c r="AO235" s="361"/>
      <c r="AP235" s="361"/>
      <c r="AQ235" s="361"/>
    </row>
    <row r="236" spans="1:43" s="125" customFormat="1" ht="14.55" customHeight="1">
      <c r="A236" s="123" t="s">
        <v>339</v>
      </c>
      <c r="C236" s="122"/>
      <c r="D236" s="122"/>
      <c r="O236" s="361"/>
      <c r="P236" s="361"/>
      <c r="Q236" s="361"/>
      <c r="R236" s="361"/>
      <c r="S236" s="361"/>
      <c r="T236" s="361"/>
      <c r="U236" s="361"/>
      <c r="V236" s="361"/>
      <c r="W236" s="361"/>
      <c r="X236" s="361"/>
      <c r="Y236" s="361"/>
      <c r="Z236" s="361"/>
      <c r="AA236" s="361"/>
      <c r="AB236" s="361"/>
      <c r="AC236" s="361"/>
      <c r="AD236" s="361"/>
      <c r="AE236" s="361"/>
      <c r="AF236" s="361"/>
      <c r="AG236" s="361"/>
      <c r="AH236" s="361"/>
      <c r="AI236" s="361"/>
      <c r="AJ236" s="361"/>
      <c r="AK236" s="361"/>
      <c r="AL236" s="361"/>
      <c r="AM236" s="361"/>
      <c r="AN236" s="361"/>
      <c r="AO236" s="361"/>
      <c r="AP236" s="361"/>
      <c r="AQ236" s="361"/>
    </row>
    <row r="237" spans="1:43" ht="12" customHeight="1">
      <c r="AK237" s="14"/>
      <c r="AL237" s="14"/>
      <c r="AM237" s="14"/>
      <c r="AN237" s="14"/>
      <c r="AO237" s="14"/>
      <c r="AP237" s="14"/>
      <c r="AQ237" s="14"/>
    </row>
    <row r="238" spans="1:43" ht="24" customHeight="1">
      <c r="A238" s="17" t="s">
        <v>641</v>
      </c>
      <c r="B238" s="25"/>
      <c r="C238" s="16"/>
      <c r="D238" s="16"/>
      <c r="AK238" s="14"/>
      <c r="AL238" s="14"/>
      <c r="AM238" s="14"/>
      <c r="AN238" s="14"/>
      <c r="AO238" s="14"/>
      <c r="AP238" s="14"/>
      <c r="AQ238" s="14"/>
    </row>
    <row r="239" spans="1:43" ht="12" customHeight="1" thickBot="1">
      <c r="A239" s="42"/>
      <c r="B239" s="42"/>
      <c r="AI239" s="306"/>
      <c r="AJ239" s="306"/>
      <c r="AK239" s="306"/>
      <c r="AL239" s="306"/>
      <c r="AM239" s="306"/>
      <c r="AN239" s="306"/>
      <c r="AO239" s="306"/>
      <c r="AP239" s="306"/>
      <c r="AQ239" s="306"/>
    </row>
    <row r="240" spans="1:43" ht="13.95" customHeight="1" thickTop="1">
      <c r="A240" s="330"/>
      <c r="B240" s="330"/>
      <c r="C240" s="308"/>
      <c r="D240" s="308"/>
      <c r="E240" s="308"/>
      <c r="F240" s="308"/>
      <c r="G240" s="308"/>
      <c r="H240" s="308"/>
      <c r="I240" s="308"/>
      <c r="J240" s="308"/>
      <c r="K240" s="308"/>
      <c r="L240" s="308"/>
      <c r="M240" s="308"/>
      <c r="N240" s="308"/>
      <c r="O240" s="308"/>
      <c r="P240" s="308"/>
      <c r="Q240" s="308"/>
      <c r="R240" s="308"/>
      <c r="S240" s="308"/>
      <c r="T240" s="308"/>
      <c r="U240" s="308"/>
      <c r="V240" s="308"/>
      <c r="W240" s="308"/>
      <c r="X240" s="308"/>
      <c r="Y240" s="308"/>
      <c r="Z240" s="308"/>
      <c r="AA240" s="308"/>
      <c r="AB240" s="308"/>
      <c r="AC240" s="308"/>
      <c r="AD240" s="308"/>
      <c r="AE240" s="308"/>
      <c r="AF240" s="308"/>
      <c r="AG240" s="308"/>
      <c r="AH240" s="308"/>
      <c r="AI240" s="308"/>
      <c r="AJ240" s="308"/>
      <c r="AK240" s="308"/>
      <c r="AL240" s="308"/>
      <c r="AM240" s="448"/>
      <c r="AN240" s="448"/>
      <c r="AO240" s="448"/>
      <c r="AP240" s="448"/>
      <c r="AQ240" s="448" t="s">
        <v>725</v>
      </c>
    </row>
    <row r="241" spans="1:43" ht="13.95" customHeight="1">
      <c r="A241" s="331"/>
      <c r="B241" s="332"/>
      <c r="C241" s="311" t="s">
        <v>259</v>
      </c>
      <c r="D241" s="311" t="s">
        <v>261</v>
      </c>
      <c r="E241" s="311" t="s">
        <v>263</v>
      </c>
      <c r="F241" s="311" t="s">
        <v>265</v>
      </c>
      <c r="G241" s="311" t="s">
        <v>266</v>
      </c>
      <c r="H241" s="311" t="s">
        <v>269</v>
      </c>
      <c r="I241" s="311" t="s">
        <v>271</v>
      </c>
      <c r="J241" s="311" t="s">
        <v>274</v>
      </c>
      <c r="K241" s="311" t="s">
        <v>275</v>
      </c>
      <c r="L241" s="311" t="s">
        <v>277</v>
      </c>
      <c r="M241" s="311" t="s">
        <v>279</v>
      </c>
      <c r="N241" s="311" t="s">
        <v>281</v>
      </c>
      <c r="O241" s="311" t="s">
        <v>282</v>
      </c>
      <c r="P241" s="311" t="s">
        <v>288</v>
      </c>
      <c r="Q241" s="311" t="s">
        <v>290</v>
      </c>
      <c r="R241" s="311" t="s">
        <v>291</v>
      </c>
      <c r="S241" s="311" t="s">
        <v>300</v>
      </c>
      <c r="T241" s="311" t="s">
        <v>301</v>
      </c>
      <c r="U241" s="311" t="s">
        <v>303</v>
      </c>
      <c r="V241" s="311" t="s">
        <v>309</v>
      </c>
      <c r="W241" s="311" t="s">
        <v>312</v>
      </c>
      <c r="X241" s="311" t="s">
        <v>313</v>
      </c>
      <c r="Y241" s="311" t="s">
        <v>315</v>
      </c>
      <c r="Z241" s="311" t="s">
        <v>316</v>
      </c>
      <c r="AA241" s="312" t="s">
        <v>318</v>
      </c>
      <c r="AB241" s="313" t="s">
        <v>319</v>
      </c>
      <c r="AC241" s="313" t="s">
        <v>321</v>
      </c>
      <c r="AD241" s="313" t="s">
        <v>322</v>
      </c>
      <c r="AE241" s="313" t="s">
        <v>324</v>
      </c>
      <c r="AF241" s="313" t="s">
        <v>325</v>
      </c>
      <c r="AG241" s="313" t="s">
        <v>326</v>
      </c>
      <c r="AH241" s="313" t="s">
        <v>327</v>
      </c>
      <c r="AI241" s="313" t="s">
        <v>328</v>
      </c>
      <c r="AJ241" s="313" t="s">
        <v>341</v>
      </c>
      <c r="AK241" s="313" t="s">
        <v>342</v>
      </c>
      <c r="AL241" s="313" t="s">
        <v>349</v>
      </c>
      <c r="AM241" s="314" t="s">
        <v>609</v>
      </c>
      <c r="AN241" s="314" t="s">
        <v>722</v>
      </c>
      <c r="AO241" s="314" t="s">
        <v>724</v>
      </c>
      <c r="AP241" s="314" t="s">
        <v>744</v>
      </c>
      <c r="AQ241" s="314" t="str">
        <f>AQ6</f>
        <v>25/1Q</v>
      </c>
    </row>
    <row r="242" spans="1:43" ht="13.95" customHeight="1" thickBot="1">
      <c r="A242" s="379"/>
      <c r="B242" s="332"/>
      <c r="C242" s="339" t="s">
        <v>159</v>
      </c>
      <c r="D242" s="339" t="s">
        <v>159</v>
      </c>
      <c r="E242" s="339" t="s">
        <v>159</v>
      </c>
      <c r="F242" s="339" t="s">
        <v>159</v>
      </c>
      <c r="G242" s="339" t="s">
        <v>159</v>
      </c>
      <c r="H242" s="339" t="s">
        <v>159</v>
      </c>
      <c r="I242" s="339" t="s">
        <v>159</v>
      </c>
      <c r="J242" s="339" t="s">
        <v>159</v>
      </c>
      <c r="K242" s="339" t="s">
        <v>159</v>
      </c>
      <c r="L242" s="339" t="s">
        <v>159</v>
      </c>
      <c r="M242" s="339" t="s">
        <v>159</v>
      </c>
      <c r="N242" s="339" t="s">
        <v>159</v>
      </c>
      <c r="O242" s="339" t="s">
        <v>159</v>
      </c>
      <c r="P242" s="339" t="s">
        <v>158</v>
      </c>
      <c r="Q242" s="339" t="s">
        <v>158</v>
      </c>
      <c r="R242" s="339" t="s">
        <v>158</v>
      </c>
      <c r="S242" s="339" t="s">
        <v>158</v>
      </c>
      <c r="T242" s="339" t="s">
        <v>158</v>
      </c>
      <c r="U242" s="339" t="s">
        <v>158</v>
      </c>
      <c r="V242" s="339" t="s">
        <v>158</v>
      </c>
      <c r="W242" s="339" t="s">
        <v>158</v>
      </c>
      <c r="X242" s="339" t="s">
        <v>158</v>
      </c>
      <c r="Y242" s="339" t="s">
        <v>158</v>
      </c>
      <c r="Z242" s="339" t="s">
        <v>158</v>
      </c>
      <c r="AA242" s="312" t="s">
        <v>158</v>
      </c>
      <c r="AB242" s="313" t="s">
        <v>158</v>
      </c>
      <c r="AC242" s="313" t="s">
        <v>158</v>
      </c>
      <c r="AD242" s="313" t="s">
        <v>158</v>
      </c>
      <c r="AE242" s="313" t="s">
        <v>158</v>
      </c>
      <c r="AF242" s="313" t="s">
        <v>158</v>
      </c>
      <c r="AG242" s="313" t="s">
        <v>158</v>
      </c>
      <c r="AH242" s="313" t="s">
        <v>158</v>
      </c>
      <c r="AI242" s="313" t="s">
        <v>158</v>
      </c>
      <c r="AJ242" s="313" t="s">
        <v>158</v>
      </c>
      <c r="AK242" s="313" t="s">
        <v>158</v>
      </c>
      <c r="AL242" s="313" t="s">
        <v>158</v>
      </c>
      <c r="AM242" s="314" t="s">
        <v>158</v>
      </c>
      <c r="AN242" s="314" t="s">
        <v>158</v>
      </c>
      <c r="AO242" s="314" t="s">
        <v>158</v>
      </c>
      <c r="AP242" s="314" t="s">
        <v>158</v>
      </c>
      <c r="AQ242" s="314" t="s">
        <v>158</v>
      </c>
    </row>
    <row r="243" spans="1:43" ht="14.4">
      <c r="A243" s="403" t="s">
        <v>718</v>
      </c>
      <c r="B243" s="403" t="s">
        <v>46</v>
      </c>
      <c r="C243" s="404"/>
      <c r="D243" s="404"/>
      <c r="E243" s="404"/>
      <c r="F243" s="404"/>
      <c r="G243" s="404"/>
      <c r="H243" s="404"/>
      <c r="I243" s="404"/>
      <c r="J243" s="404"/>
      <c r="K243" s="404"/>
      <c r="L243" s="404"/>
      <c r="M243" s="404"/>
      <c r="N243" s="404"/>
      <c r="O243" s="404"/>
      <c r="P243" s="404"/>
      <c r="Q243" s="404"/>
      <c r="R243" s="404"/>
      <c r="S243" s="404"/>
      <c r="T243" s="404"/>
      <c r="U243" s="404"/>
      <c r="V243" s="404"/>
      <c r="W243" s="404"/>
      <c r="X243" s="404"/>
      <c r="Y243" s="404"/>
      <c r="Z243" s="404"/>
      <c r="AA243" s="404"/>
      <c r="AB243" s="404"/>
      <c r="AC243" s="404"/>
      <c r="AD243" s="404"/>
      <c r="AE243" s="404"/>
      <c r="AF243" s="404"/>
      <c r="AG243" s="404"/>
      <c r="AH243" s="404"/>
      <c r="AI243" s="404"/>
      <c r="AJ243" s="404"/>
      <c r="AK243" s="404"/>
      <c r="AL243" s="404"/>
      <c r="AM243" s="404"/>
      <c r="AN243" s="404"/>
      <c r="AO243" s="404"/>
      <c r="AP243" s="404"/>
      <c r="AQ243" s="404"/>
    </row>
    <row r="244" spans="1:43" ht="14.4">
      <c r="A244" s="438" t="s">
        <v>385</v>
      </c>
      <c r="B244" s="438" t="s">
        <v>40</v>
      </c>
      <c r="C244" s="439">
        <v>227167</v>
      </c>
      <c r="D244" s="439">
        <v>226674</v>
      </c>
      <c r="E244" s="439">
        <v>227500</v>
      </c>
      <c r="F244" s="439">
        <v>234990</v>
      </c>
      <c r="G244" s="439">
        <v>205226</v>
      </c>
      <c r="H244" s="439">
        <v>210610</v>
      </c>
      <c r="I244" s="439">
        <v>221065</v>
      </c>
      <c r="J244" s="439">
        <v>244654</v>
      </c>
      <c r="K244" s="439">
        <v>220242</v>
      </c>
      <c r="L244" s="439">
        <v>232997</v>
      </c>
      <c r="M244" s="439">
        <v>249876</v>
      </c>
      <c r="N244" s="439">
        <v>270273</v>
      </c>
      <c r="O244" s="439">
        <v>240342</v>
      </c>
      <c r="P244" s="439">
        <v>239086</v>
      </c>
      <c r="Q244" s="439">
        <v>257173</v>
      </c>
      <c r="R244" s="439">
        <v>269051</v>
      </c>
      <c r="S244" s="439">
        <v>234127</v>
      </c>
      <c r="T244" s="439">
        <v>243330</v>
      </c>
      <c r="U244" s="439">
        <v>261690</v>
      </c>
      <c r="V244" s="439">
        <v>267519</v>
      </c>
      <c r="W244" s="439">
        <v>237543</v>
      </c>
      <c r="X244" s="439">
        <v>205526</v>
      </c>
      <c r="Y244" s="439">
        <v>233997</v>
      </c>
      <c r="Z244" s="439">
        <v>268219</v>
      </c>
      <c r="AA244" s="439">
        <v>257041</v>
      </c>
      <c r="AB244" s="439">
        <v>268696</v>
      </c>
      <c r="AC244" s="439">
        <v>286065</v>
      </c>
      <c r="AD244" s="439">
        <v>312567</v>
      </c>
      <c r="AE244" s="439">
        <v>312694</v>
      </c>
      <c r="AF244" s="439">
        <v>322053</v>
      </c>
      <c r="AG244" s="439">
        <v>332561</v>
      </c>
      <c r="AH244" s="439">
        <v>335402</v>
      </c>
      <c r="AI244" s="439">
        <v>299804</v>
      </c>
      <c r="AJ244" s="439">
        <v>305720</v>
      </c>
      <c r="AK244" s="439">
        <v>326618</v>
      </c>
      <c r="AL244" s="439">
        <v>341251</v>
      </c>
      <c r="AM244" s="439">
        <v>304608</v>
      </c>
      <c r="AN244" s="439">
        <v>322209</v>
      </c>
      <c r="AO244" s="439">
        <v>338963</v>
      </c>
      <c r="AP244" s="439">
        <v>352293</v>
      </c>
      <c r="AQ244" s="439">
        <v>315037</v>
      </c>
    </row>
    <row r="245" spans="1:43" ht="14.4">
      <c r="A245" s="28" t="s">
        <v>466</v>
      </c>
      <c r="B245" s="28" t="s">
        <v>41</v>
      </c>
      <c r="C245" s="36">
        <v>24716</v>
      </c>
      <c r="D245" s="36">
        <v>23940</v>
      </c>
      <c r="E245" s="36">
        <v>23544</v>
      </c>
      <c r="F245" s="36">
        <v>25794</v>
      </c>
      <c r="G245" s="36">
        <v>20618</v>
      </c>
      <c r="H245" s="36">
        <v>24610</v>
      </c>
      <c r="I245" s="36">
        <v>27667</v>
      </c>
      <c r="J245" s="36">
        <v>37633</v>
      </c>
      <c r="K245" s="36">
        <v>27142</v>
      </c>
      <c r="L245" s="36">
        <v>29384</v>
      </c>
      <c r="M245" s="36">
        <v>37989</v>
      </c>
      <c r="N245" s="36">
        <v>44441</v>
      </c>
      <c r="O245" s="36">
        <v>32806</v>
      </c>
      <c r="P245" s="36">
        <v>31958</v>
      </c>
      <c r="Q245" s="36">
        <v>34696</v>
      </c>
      <c r="R245" s="36">
        <v>38817</v>
      </c>
      <c r="S245" s="36">
        <v>24030</v>
      </c>
      <c r="T245" s="36">
        <v>23449</v>
      </c>
      <c r="U245" s="36">
        <v>37309</v>
      </c>
      <c r="V245" s="36">
        <v>36885</v>
      </c>
      <c r="W245" s="36">
        <v>27876</v>
      </c>
      <c r="X245" s="36">
        <v>13991</v>
      </c>
      <c r="Y245" s="36">
        <v>24185</v>
      </c>
      <c r="Z245" s="36">
        <v>35645</v>
      </c>
      <c r="AA245" s="36">
        <v>37632</v>
      </c>
      <c r="AB245" s="36">
        <v>46041</v>
      </c>
      <c r="AC245" s="36">
        <v>51376</v>
      </c>
      <c r="AD245" s="36">
        <v>63508</v>
      </c>
      <c r="AE245" s="36">
        <v>60086</v>
      </c>
      <c r="AF245" s="36">
        <v>53653</v>
      </c>
      <c r="AG245" s="36">
        <v>39597</v>
      </c>
      <c r="AH245" s="36">
        <v>33751</v>
      </c>
      <c r="AI245" s="36">
        <v>32642</v>
      </c>
      <c r="AJ245" s="36">
        <v>30506</v>
      </c>
      <c r="AK245" s="36">
        <v>44591</v>
      </c>
      <c r="AL245" s="36">
        <v>44955</v>
      </c>
      <c r="AM245" s="36">
        <v>35421</v>
      </c>
      <c r="AN245" s="36">
        <v>44046</v>
      </c>
      <c r="AO245" s="36">
        <v>52295</v>
      </c>
      <c r="AP245" s="36">
        <v>49944</v>
      </c>
      <c r="AQ245" s="36">
        <v>41168</v>
      </c>
    </row>
    <row r="246" spans="1:43" ht="15" thickBot="1">
      <c r="A246" s="28" t="s">
        <v>467</v>
      </c>
      <c r="B246" s="28" t="s">
        <v>39</v>
      </c>
      <c r="C246" s="226">
        <v>0.10879999999999999</v>
      </c>
      <c r="D246" s="226">
        <v>0.10561</v>
      </c>
      <c r="E246" s="226">
        <v>0.10349</v>
      </c>
      <c r="F246" s="226">
        <v>0.10976</v>
      </c>
      <c r="G246" s="226">
        <v>0.10045999999999999</v>
      </c>
      <c r="H246" s="226">
        <v>0.11685</v>
      </c>
      <c r="I246" s="226">
        <v>0.12515000000000001</v>
      </c>
      <c r="J246" s="226">
        <v>0.15382000000000001</v>
      </c>
      <c r="K246" s="226">
        <v>0.12323000000000001</v>
      </c>
      <c r="L246" s="226">
        <v>0.12611</v>
      </c>
      <c r="M246" s="226">
        <v>0.15203</v>
      </c>
      <c r="N246" s="226">
        <v>0.16442999999999999</v>
      </c>
      <c r="O246" s="226">
        <v>0.13649715821620856</v>
      </c>
      <c r="P246" s="226">
        <v>0.13366738328467581</v>
      </c>
      <c r="Q246" s="226">
        <v>0.13491307407853856</v>
      </c>
      <c r="R246" s="226">
        <v>0.14427376222351895</v>
      </c>
      <c r="S246" s="226">
        <v>0.10263660321107775</v>
      </c>
      <c r="T246" s="226">
        <v>9.6367073521555088E-2</v>
      </c>
      <c r="U246" s="226">
        <v>0.14256945240551797</v>
      </c>
      <c r="V246" s="226">
        <v>0.13787805725948438</v>
      </c>
      <c r="W246" s="226">
        <v>0.11735138480190956</v>
      </c>
      <c r="X246" s="226">
        <v>6.8074112277765345E-2</v>
      </c>
      <c r="Y246" s="226">
        <v>0.10335602593195639</v>
      </c>
      <c r="Z246" s="226">
        <v>0.13289513420003804</v>
      </c>
      <c r="AA246" s="226">
        <v>0.14640465917888587</v>
      </c>
      <c r="AB246" s="226">
        <v>0.17134977818798941</v>
      </c>
      <c r="AC246" s="226">
        <v>0.17959554646671211</v>
      </c>
      <c r="AD246" s="226">
        <v>0.20318203777110189</v>
      </c>
      <c r="AE246" s="226">
        <v>0.19215590961131329</v>
      </c>
      <c r="AF246" s="226">
        <v>0.16659680238966879</v>
      </c>
      <c r="AG246" s="226">
        <v>0.11906687795622457</v>
      </c>
      <c r="AH246" s="226">
        <v>0.100628499531905</v>
      </c>
      <c r="AI246" s="226">
        <v>0.109</v>
      </c>
      <c r="AJ246" s="226">
        <v>9.9785427385045672E-2</v>
      </c>
      <c r="AK246" s="226">
        <v>0.13652492528711288</v>
      </c>
      <c r="AL246" s="226">
        <v>0.13173764508277447</v>
      </c>
      <c r="AM246" s="226">
        <v>0.11628493615749259</v>
      </c>
      <c r="AN246" s="226">
        <v>0.13670270496099635</v>
      </c>
      <c r="AO246" s="226">
        <v>0.15428125947264229</v>
      </c>
      <c r="AP246" s="226">
        <v>0.14177038231033892</v>
      </c>
      <c r="AQ246" s="226">
        <v>0.13067693619567058</v>
      </c>
    </row>
    <row r="247" spans="1:43" ht="14.4">
      <c r="A247" s="403" t="s">
        <v>719</v>
      </c>
      <c r="B247" s="403" t="s">
        <v>47</v>
      </c>
      <c r="C247" s="404"/>
      <c r="D247" s="404"/>
      <c r="E247" s="404"/>
      <c r="F247" s="404"/>
      <c r="G247" s="404"/>
      <c r="H247" s="404"/>
      <c r="I247" s="404"/>
      <c r="J247" s="404"/>
      <c r="K247" s="404"/>
      <c r="L247" s="404"/>
      <c r="M247" s="404"/>
      <c r="N247" s="404"/>
      <c r="O247" s="404"/>
      <c r="P247" s="404"/>
      <c r="Q247" s="404"/>
      <c r="R247" s="404"/>
      <c r="S247" s="404"/>
      <c r="T247" s="404"/>
      <c r="U247" s="404"/>
      <c r="V247" s="404"/>
      <c r="W247" s="404"/>
      <c r="X247" s="404"/>
      <c r="Y247" s="404"/>
      <c r="Z247" s="404"/>
      <c r="AA247" s="404"/>
      <c r="AB247" s="404"/>
      <c r="AC247" s="404"/>
      <c r="AD247" s="404"/>
      <c r="AE247" s="404"/>
      <c r="AF247" s="404"/>
      <c r="AG247" s="404"/>
      <c r="AH247" s="404"/>
      <c r="AI247" s="404"/>
      <c r="AJ247" s="404"/>
      <c r="AK247" s="404"/>
      <c r="AL247" s="404"/>
      <c r="AM247" s="404"/>
      <c r="AN247" s="404"/>
      <c r="AO247" s="404"/>
      <c r="AP247" s="404"/>
      <c r="AQ247" s="404"/>
    </row>
    <row r="248" spans="1:43" ht="14.4">
      <c r="A248" s="438" t="s">
        <v>385</v>
      </c>
      <c r="B248" s="438" t="s">
        <v>40</v>
      </c>
      <c r="C248" s="439">
        <v>37664</v>
      </c>
      <c r="D248" s="439">
        <v>39952</v>
      </c>
      <c r="E248" s="439">
        <v>40120</v>
      </c>
      <c r="F248" s="439">
        <v>37089</v>
      </c>
      <c r="G248" s="439">
        <v>38287</v>
      </c>
      <c r="H248" s="439">
        <v>37068</v>
      </c>
      <c r="I248" s="439">
        <v>35099</v>
      </c>
      <c r="J248" s="439">
        <v>35779</v>
      </c>
      <c r="K248" s="439">
        <v>37601</v>
      </c>
      <c r="L248" s="439">
        <v>39139</v>
      </c>
      <c r="M248" s="439">
        <v>42203</v>
      </c>
      <c r="N248" s="439">
        <v>41978</v>
      </c>
      <c r="O248" s="439">
        <v>42228</v>
      </c>
      <c r="P248" s="439">
        <v>41405</v>
      </c>
      <c r="Q248" s="439">
        <v>39611</v>
      </c>
      <c r="R248" s="439">
        <v>43023</v>
      </c>
      <c r="S248" s="439">
        <v>42824</v>
      </c>
      <c r="T248" s="439">
        <v>44298</v>
      </c>
      <c r="U248" s="439">
        <v>43129</v>
      </c>
      <c r="V248" s="439">
        <v>42377</v>
      </c>
      <c r="W248" s="439">
        <v>38984</v>
      </c>
      <c r="X248" s="439">
        <v>29193</v>
      </c>
      <c r="Y248" s="439">
        <v>42837</v>
      </c>
      <c r="Z248" s="439">
        <v>43517</v>
      </c>
      <c r="AA248" s="439">
        <v>42612</v>
      </c>
      <c r="AB248" s="439">
        <v>46922</v>
      </c>
      <c r="AC248" s="439">
        <v>42077</v>
      </c>
      <c r="AD248" s="439">
        <v>43402</v>
      </c>
      <c r="AE248" s="439">
        <v>45626</v>
      </c>
      <c r="AF248" s="439">
        <v>51500</v>
      </c>
      <c r="AG248" s="439">
        <v>55165</v>
      </c>
      <c r="AH248" s="439">
        <v>55457</v>
      </c>
      <c r="AI248" s="439">
        <v>52958</v>
      </c>
      <c r="AJ248" s="439">
        <v>56832</v>
      </c>
      <c r="AK248" s="439">
        <v>52537</v>
      </c>
      <c r="AL248" s="439">
        <v>56790</v>
      </c>
      <c r="AM248" s="439">
        <v>63144</v>
      </c>
      <c r="AN248" s="439">
        <v>65385</v>
      </c>
      <c r="AO248" s="439">
        <v>65828</v>
      </c>
      <c r="AP248" s="439">
        <v>62530</v>
      </c>
      <c r="AQ248" s="439">
        <v>60120</v>
      </c>
    </row>
    <row r="249" spans="1:43" ht="14.4">
      <c r="A249" s="28" t="s">
        <v>466</v>
      </c>
      <c r="B249" s="28" t="s">
        <v>41</v>
      </c>
      <c r="C249" s="36">
        <v>459</v>
      </c>
      <c r="D249" s="36">
        <v>1361</v>
      </c>
      <c r="E249" s="36">
        <v>1340</v>
      </c>
      <c r="F249" s="36">
        <v>1358</v>
      </c>
      <c r="G249" s="36">
        <v>619</v>
      </c>
      <c r="H249" s="36">
        <v>1191</v>
      </c>
      <c r="I249" s="36">
        <v>760</v>
      </c>
      <c r="J249" s="36">
        <v>3785</v>
      </c>
      <c r="K249" s="36">
        <v>1024</v>
      </c>
      <c r="L249" s="36">
        <v>1518</v>
      </c>
      <c r="M249" s="36">
        <v>1045</v>
      </c>
      <c r="N249" s="36">
        <v>1741</v>
      </c>
      <c r="O249" s="36">
        <v>1519</v>
      </c>
      <c r="P249" s="36">
        <v>1732</v>
      </c>
      <c r="Q249" s="36">
        <v>1332</v>
      </c>
      <c r="R249" s="36">
        <v>2098</v>
      </c>
      <c r="S249" s="36">
        <v>2135</v>
      </c>
      <c r="T249" s="36">
        <v>1603</v>
      </c>
      <c r="U249" s="36">
        <v>752</v>
      </c>
      <c r="V249" s="36">
        <v>1024</v>
      </c>
      <c r="W249" s="36">
        <v>759</v>
      </c>
      <c r="X249" s="36">
        <v>-2410</v>
      </c>
      <c r="Y249" s="36">
        <v>2262</v>
      </c>
      <c r="Z249" s="36">
        <v>2781</v>
      </c>
      <c r="AA249" s="36">
        <v>3743</v>
      </c>
      <c r="AB249" s="36">
        <v>3415</v>
      </c>
      <c r="AC249" s="36">
        <v>2742</v>
      </c>
      <c r="AD249" s="36">
        <v>71</v>
      </c>
      <c r="AE249" s="36">
        <v>2335</v>
      </c>
      <c r="AF249" s="36">
        <v>1953</v>
      </c>
      <c r="AG249" s="36">
        <v>2308</v>
      </c>
      <c r="AH249" s="36">
        <v>620</v>
      </c>
      <c r="AI249" s="36">
        <v>36</v>
      </c>
      <c r="AJ249" s="36">
        <v>-392</v>
      </c>
      <c r="AK249" s="36">
        <v>-4982</v>
      </c>
      <c r="AL249" s="36">
        <v>-4608</v>
      </c>
      <c r="AM249" s="36">
        <v>-3102</v>
      </c>
      <c r="AN249" s="36">
        <v>-3227</v>
      </c>
      <c r="AO249" s="36">
        <v>-2232</v>
      </c>
      <c r="AP249" s="36">
        <v>-5188</v>
      </c>
      <c r="AQ249" s="36">
        <v>-1650</v>
      </c>
    </row>
    <row r="250" spans="1:43" ht="15" thickBot="1">
      <c r="A250" s="28" t="s">
        <v>467</v>
      </c>
      <c r="B250" s="28" t="s">
        <v>39</v>
      </c>
      <c r="C250" s="226">
        <v>1.2189999999999999E-2</v>
      </c>
      <c r="D250" s="226">
        <v>3.4090000000000002E-2</v>
      </c>
      <c r="E250" s="226">
        <v>3.3410000000000002E-2</v>
      </c>
      <c r="F250" s="226">
        <v>3.6630000000000003E-2</v>
      </c>
      <c r="G250" s="226">
        <v>1.617E-2</v>
      </c>
      <c r="H250" s="226">
        <v>3.2149999999999998E-2</v>
      </c>
      <c r="I250" s="226">
        <v>2.1649999999999999E-2</v>
      </c>
      <c r="J250" s="226">
        <v>0.10581</v>
      </c>
      <c r="K250" s="226">
        <v>2.7233E-2</v>
      </c>
      <c r="L250" s="226">
        <v>3.8783999999999999E-2</v>
      </c>
      <c r="M250" s="226">
        <v>2.4760000000000001E-2</v>
      </c>
      <c r="N250" s="226">
        <v>4.147E-2</v>
      </c>
      <c r="O250" s="226">
        <v>3.5971393388273182E-2</v>
      </c>
      <c r="P250" s="226">
        <v>4.183069677575172E-2</v>
      </c>
      <c r="Q250" s="226">
        <v>3.3627022796697888E-2</v>
      </c>
      <c r="R250" s="226">
        <v>4.8764614276084882E-2</v>
      </c>
      <c r="S250" s="226">
        <v>4.985522137119372E-2</v>
      </c>
      <c r="T250" s="226">
        <v>3.6186735292789741E-2</v>
      </c>
      <c r="U250" s="226">
        <v>1.7436063901319299E-2</v>
      </c>
      <c r="V250" s="226">
        <v>2.416405125421809E-2</v>
      </c>
      <c r="W250" s="226">
        <v>1.9469525959367944E-2</v>
      </c>
      <c r="X250" s="226">
        <v>-8.2554036926660496E-2</v>
      </c>
      <c r="Y250" s="226">
        <v>5.2804818264584358E-2</v>
      </c>
      <c r="Z250" s="226">
        <v>6.3906059700806581E-2</v>
      </c>
      <c r="AA250" s="226">
        <v>8.7839106355017363E-2</v>
      </c>
      <c r="AB250" s="226">
        <v>7.2780358893482805E-2</v>
      </c>
      <c r="AC250" s="226">
        <v>6.5166242840506691E-2</v>
      </c>
      <c r="AD250" s="226">
        <v>1.6358693147781208E-3</v>
      </c>
      <c r="AE250" s="226">
        <v>5.1176960504975236E-2</v>
      </c>
      <c r="AF250" s="226">
        <v>3.7922330097087377E-2</v>
      </c>
      <c r="AG250" s="226">
        <v>4.1838121997643432E-2</v>
      </c>
      <c r="AH250" s="226">
        <v>1.1179833023784193E-2</v>
      </c>
      <c r="AI250" s="226">
        <v>1E-3</v>
      </c>
      <c r="AJ250" s="226">
        <v>-6.9096440502165414E-3</v>
      </c>
      <c r="AK250" s="226">
        <v>-9.4829575678050199E-2</v>
      </c>
      <c r="AL250" s="226">
        <v>-8.1145217913016321E-2</v>
      </c>
      <c r="AM250" s="226">
        <v>-4.9127547374587924E-2</v>
      </c>
      <c r="AN250" s="226">
        <v>-4.9360031155190907E-2</v>
      </c>
      <c r="AO250" s="226">
        <v>-3.3912403906573935E-2</v>
      </c>
      <c r="AP250" s="226">
        <v>-8.2983020064780311E-2</v>
      </c>
      <c r="AQ250" s="226">
        <v>-2.7445127519081212E-2</v>
      </c>
    </row>
    <row r="251" spans="1:43" ht="14.4">
      <c r="A251" s="403" t="s">
        <v>720</v>
      </c>
      <c r="B251" s="403" t="s">
        <v>48</v>
      </c>
      <c r="C251" s="404"/>
      <c r="D251" s="404"/>
      <c r="E251" s="404"/>
      <c r="F251" s="404"/>
      <c r="G251" s="404"/>
      <c r="H251" s="404"/>
      <c r="I251" s="404"/>
      <c r="J251" s="404"/>
      <c r="K251" s="404"/>
      <c r="L251" s="404"/>
      <c r="M251" s="404"/>
      <c r="N251" s="404"/>
      <c r="O251" s="404"/>
      <c r="P251" s="404"/>
      <c r="Q251" s="404"/>
      <c r="R251" s="404"/>
      <c r="S251" s="404"/>
      <c r="T251" s="404"/>
      <c r="U251" s="404"/>
      <c r="V251" s="404"/>
      <c r="W251" s="404"/>
      <c r="X251" s="404"/>
      <c r="Y251" s="404"/>
      <c r="Z251" s="404"/>
      <c r="AA251" s="404"/>
      <c r="AB251" s="404"/>
      <c r="AC251" s="404"/>
      <c r="AD251" s="404"/>
      <c r="AE251" s="404"/>
      <c r="AF251" s="404"/>
      <c r="AG251" s="404"/>
      <c r="AH251" s="404"/>
      <c r="AI251" s="404"/>
      <c r="AJ251" s="404"/>
      <c r="AK251" s="404"/>
      <c r="AL251" s="404"/>
      <c r="AM251" s="404"/>
      <c r="AN251" s="404"/>
      <c r="AO251" s="404"/>
      <c r="AP251" s="404"/>
      <c r="AQ251" s="404"/>
    </row>
    <row r="252" spans="1:43" ht="14.4">
      <c r="A252" s="438" t="s">
        <v>385</v>
      </c>
      <c r="B252" s="438" t="s">
        <v>40</v>
      </c>
      <c r="C252" s="439">
        <v>74660</v>
      </c>
      <c r="D252" s="439">
        <v>77856</v>
      </c>
      <c r="E252" s="439">
        <v>73849</v>
      </c>
      <c r="F252" s="439">
        <v>75473</v>
      </c>
      <c r="G252" s="439">
        <v>73855</v>
      </c>
      <c r="H252" s="439">
        <v>78384</v>
      </c>
      <c r="I252" s="439">
        <v>67239</v>
      </c>
      <c r="J252" s="439">
        <v>72417</v>
      </c>
      <c r="K252" s="439">
        <v>77497</v>
      </c>
      <c r="L252" s="439">
        <v>82512</v>
      </c>
      <c r="M252" s="439">
        <v>81888</v>
      </c>
      <c r="N252" s="439">
        <v>87325</v>
      </c>
      <c r="O252" s="439">
        <v>89888</v>
      </c>
      <c r="P252" s="439">
        <v>92547</v>
      </c>
      <c r="Q252" s="439">
        <v>83867</v>
      </c>
      <c r="R252" s="439">
        <v>84676</v>
      </c>
      <c r="S252" s="439">
        <v>84663</v>
      </c>
      <c r="T252" s="439">
        <v>88246</v>
      </c>
      <c r="U252" s="439">
        <v>81443</v>
      </c>
      <c r="V252" s="439">
        <v>84388</v>
      </c>
      <c r="W252" s="439">
        <v>80976</v>
      </c>
      <c r="X252" s="439">
        <v>62320</v>
      </c>
      <c r="Y252" s="439">
        <v>81389</v>
      </c>
      <c r="Z252" s="439">
        <v>87798</v>
      </c>
      <c r="AA252" s="439">
        <v>93911</v>
      </c>
      <c r="AB252" s="439">
        <v>102148</v>
      </c>
      <c r="AC252" s="439">
        <v>94029</v>
      </c>
      <c r="AD252" s="439">
        <v>107907</v>
      </c>
      <c r="AE252" s="439">
        <v>114346</v>
      </c>
      <c r="AF252" s="439">
        <v>132119</v>
      </c>
      <c r="AG252" s="439">
        <v>132782</v>
      </c>
      <c r="AH252" s="439">
        <v>146163</v>
      </c>
      <c r="AI252" s="439">
        <v>136445</v>
      </c>
      <c r="AJ252" s="439">
        <v>133555</v>
      </c>
      <c r="AK252" s="439">
        <v>119344</v>
      </c>
      <c r="AL252" s="439">
        <v>137396</v>
      </c>
      <c r="AM252" s="439">
        <v>130987</v>
      </c>
      <c r="AN252" s="439">
        <v>128860</v>
      </c>
      <c r="AO252" s="439">
        <v>114237</v>
      </c>
      <c r="AP252" s="439">
        <v>118555</v>
      </c>
      <c r="AQ252" s="439">
        <v>124426</v>
      </c>
    </row>
    <row r="253" spans="1:43" ht="14.4">
      <c r="A253" s="28" t="s">
        <v>466</v>
      </c>
      <c r="B253" s="28" t="s">
        <v>41</v>
      </c>
      <c r="C253" s="36">
        <v>-1353</v>
      </c>
      <c r="D253" s="36">
        <v>2</v>
      </c>
      <c r="E253" s="36">
        <v>-769</v>
      </c>
      <c r="F253" s="36">
        <v>285</v>
      </c>
      <c r="G253" s="36">
        <v>2101</v>
      </c>
      <c r="H253" s="36">
        <v>3896</v>
      </c>
      <c r="I253" s="36">
        <v>1736</v>
      </c>
      <c r="J253" s="36">
        <v>1155</v>
      </c>
      <c r="K253" s="36">
        <v>2179</v>
      </c>
      <c r="L253" s="36">
        <v>4026</v>
      </c>
      <c r="M253" s="36">
        <v>2897</v>
      </c>
      <c r="N253" s="36">
        <v>1813</v>
      </c>
      <c r="O253" s="36">
        <v>4481</v>
      </c>
      <c r="P253" s="36">
        <v>5694</v>
      </c>
      <c r="Q253" s="36">
        <v>2650</v>
      </c>
      <c r="R253" s="36">
        <v>3411</v>
      </c>
      <c r="S253" s="36">
        <v>4137</v>
      </c>
      <c r="T253" s="36">
        <v>5728</v>
      </c>
      <c r="U253" s="36">
        <v>3709</v>
      </c>
      <c r="V253" s="36">
        <v>1531</v>
      </c>
      <c r="W253" s="36">
        <v>2612</v>
      </c>
      <c r="X253" s="36">
        <v>-5054</v>
      </c>
      <c r="Y253" s="36">
        <v>2887</v>
      </c>
      <c r="Z253" s="36">
        <v>6501</v>
      </c>
      <c r="AA253" s="36">
        <v>11888</v>
      </c>
      <c r="AB253" s="36">
        <v>11233</v>
      </c>
      <c r="AC253" s="36">
        <v>8978</v>
      </c>
      <c r="AD253" s="36">
        <v>5412</v>
      </c>
      <c r="AE253" s="36">
        <v>4812</v>
      </c>
      <c r="AF253" s="36">
        <v>12399</v>
      </c>
      <c r="AG253" s="36">
        <v>5009</v>
      </c>
      <c r="AH253" s="36">
        <v>9131</v>
      </c>
      <c r="AI253" s="36">
        <v>12807</v>
      </c>
      <c r="AJ253" s="36">
        <v>11469</v>
      </c>
      <c r="AK253" s="36">
        <v>3058</v>
      </c>
      <c r="AL253" s="36">
        <v>6174</v>
      </c>
      <c r="AM253" s="36">
        <v>4191</v>
      </c>
      <c r="AN253" s="36">
        <v>3899</v>
      </c>
      <c r="AO253" s="36">
        <v>228</v>
      </c>
      <c r="AP253" s="36">
        <v>590</v>
      </c>
      <c r="AQ253" s="36">
        <v>-1791</v>
      </c>
    </row>
    <row r="254" spans="1:43" ht="15" thickBot="1">
      <c r="A254" s="28" t="s">
        <v>467</v>
      </c>
      <c r="B254" s="28" t="s">
        <v>39</v>
      </c>
      <c r="C254" s="226">
        <v>-1.8120000000000001E-2</v>
      </c>
      <c r="D254" s="226">
        <v>2.0000000000000002E-5</v>
      </c>
      <c r="E254" s="226">
        <v>-1.042E-2</v>
      </c>
      <c r="F254" s="226">
        <v>3.7799999999999999E-3</v>
      </c>
      <c r="G254" s="226">
        <v>2.844E-2</v>
      </c>
      <c r="H254" s="226">
        <v>4.9700000000000001E-2</v>
      </c>
      <c r="I254" s="226">
        <v>2.5819999999999999E-2</v>
      </c>
      <c r="J254" s="226">
        <v>1.5949999999999999E-2</v>
      </c>
      <c r="K254" s="226">
        <v>2.811E-2</v>
      </c>
      <c r="L254" s="226">
        <v>4.879E-2</v>
      </c>
      <c r="M254" s="226">
        <v>3.5369999999999999E-2</v>
      </c>
      <c r="N254" s="226">
        <v>2.0760000000000001E-2</v>
      </c>
      <c r="O254" s="226">
        <v>4.9850925596297613E-2</v>
      </c>
      <c r="P254" s="226">
        <v>6.1525495153813739E-2</v>
      </c>
      <c r="Q254" s="226">
        <v>3.1597648657994207E-2</v>
      </c>
      <c r="R254" s="226">
        <v>4.0282960933440408E-2</v>
      </c>
      <c r="S254" s="226">
        <v>4.8864320895786822E-2</v>
      </c>
      <c r="T254" s="226">
        <v>6.4909457652471497E-2</v>
      </c>
      <c r="U254" s="226">
        <v>4.5541053251967632E-2</v>
      </c>
      <c r="V254" s="226">
        <v>1.8142389913257808E-2</v>
      </c>
      <c r="W254" s="226">
        <v>3.2256471053151554E-2</v>
      </c>
      <c r="X254" s="226">
        <v>-8.1097560975609759E-2</v>
      </c>
      <c r="Y254" s="226">
        <v>3.5471623929523646E-2</v>
      </c>
      <c r="Z254" s="226">
        <v>7.4044966855737027E-2</v>
      </c>
      <c r="AA254" s="226">
        <v>0.12658793964498302</v>
      </c>
      <c r="AB254" s="226">
        <v>0.10996788972862905</v>
      </c>
      <c r="AC254" s="226">
        <v>9.5481181337672416E-2</v>
      </c>
      <c r="AD254" s="226">
        <v>5.0154299535711308E-2</v>
      </c>
      <c r="AE254" s="226">
        <v>4.2082801322302486E-2</v>
      </c>
      <c r="AF254" s="226">
        <v>9.3847213496923224E-2</v>
      </c>
      <c r="AG254" s="226">
        <v>3.7723486617161968E-2</v>
      </c>
      <c r="AH254" s="226">
        <v>6.2471350478575292E-2</v>
      </c>
      <c r="AI254" s="226">
        <v>9.4E-2</v>
      </c>
      <c r="AJ254" s="226">
        <v>8.5878019513951492E-2</v>
      </c>
      <c r="AK254" s="226">
        <v>2.5627584527634979E-2</v>
      </c>
      <c r="AL254" s="226">
        <v>4.4935964231005335E-2</v>
      </c>
      <c r="AM254" s="226">
        <v>3.1999658548615743E-2</v>
      </c>
      <c r="AN254" s="226">
        <v>3.0257838369223192E-2</v>
      </c>
      <c r="AO254" s="226">
        <v>1.9983963972261686E-3</v>
      </c>
      <c r="AP254" s="226">
        <v>4.9846792129511E-3</v>
      </c>
      <c r="AQ254" s="226">
        <v>-1.4394855645755435E-2</v>
      </c>
    </row>
    <row r="255" spans="1:43" s="213" customFormat="1" ht="14.4">
      <c r="A255" s="441" t="s">
        <v>696</v>
      </c>
      <c r="B255" s="441" t="s">
        <v>86</v>
      </c>
      <c r="C255" s="442">
        <v>339492</v>
      </c>
      <c r="D255" s="442">
        <v>344483</v>
      </c>
      <c r="E255" s="442">
        <v>341470</v>
      </c>
      <c r="F255" s="442">
        <v>347554</v>
      </c>
      <c r="G255" s="442">
        <v>317369</v>
      </c>
      <c r="H255" s="442">
        <v>326063</v>
      </c>
      <c r="I255" s="442">
        <v>323404</v>
      </c>
      <c r="J255" s="442">
        <v>352852</v>
      </c>
      <c r="K255" s="442">
        <v>335340</v>
      </c>
      <c r="L255" s="442">
        <v>354648</v>
      </c>
      <c r="M255" s="442">
        <v>373966</v>
      </c>
      <c r="N255" s="442">
        <v>399575</v>
      </c>
      <c r="O255" s="442">
        <v>372460</v>
      </c>
      <c r="P255" s="442">
        <v>373039</v>
      </c>
      <c r="Q255" s="442">
        <v>380652</v>
      </c>
      <c r="R255" s="442">
        <v>396751</v>
      </c>
      <c r="S255" s="442">
        <v>361615</v>
      </c>
      <c r="T255" s="442">
        <v>375874</v>
      </c>
      <c r="U255" s="442">
        <v>386264</v>
      </c>
      <c r="V255" s="442">
        <v>394285</v>
      </c>
      <c r="W255" s="442">
        <v>357504</v>
      </c>
      <c r="X255" s="442">
        <v>297040</v>
      </c>
      <c r="Y255" s="442">
        <v>358225</v>
      </c>
      <c r="Z255" s="442">
        <v>399535</v>
      </c>
      <c r="AA255" s="442">
        <v>393565</v>
      </c>
      <c r="AB255" s="442">
        <v>417767</v>
      </c>
      <c r="AC255" s="442">
        <v>422172</v>
      </c>
      <c r="AD255" s="442">
        <v>463877</v>
      </c>
      <c r="AE255" s="442">
        <v>472667</v>
      </c>
      <c r="AF255" s="442">
        <v>505673</v>
      </c>
      <c r="AG255" s="442">
        <v>520510</v>
      </c>
      <c r="AH255" s="442">
        <v>537023</v>
      </c>
      <c r="AI255" s="442">
        <v>489208</v>
      </c>
      <c r="AJ255" s="442">
        <v>496108</v>
      </c>
      <c r="AK255" s="442">
        <v>498499</v>
      </c>
      <c r="AL255" s="442">
        <v>535437</v>
      </c>
      <c r="AM255" s="442">
        <v>498740</v>
      </c>
      <c r="AN255" s="442">
        <v>516455</v>
      </c>
      <c r="AO255" s="442">
        <v>519029</v>
      </c>
      <c r="AP255" s="442">
        <v>533378</v>
      </c>
      <c r="AQ255" s="442">
        <v>499584</v>
      </c>
    </row>
    <row r="256" spans="1:43" ht="14.4">
      <c r="A256" s="30" t="s">
        <v>484</v>
      </c>
      <c r="B256" s="30" t="s">
        <v>149</v>
      </c>
      <c r="C256" s="36">
        <v>-13896</v>
      </c>
      <c r="D256" s="36">
        <v>-11496</v>
      </c>
      <c r="E256" s="36">
        <v>-10455</v>
      </c>
      <c r="F256" s="36">
        <v>-10858</v>
      </c>
      <c r="G256" s="36">
        <v>-9372</v>
      </c>
      <c r="H256" s="36">
        <v>-9111</v>
      </c>
      <c r="I256" s="36">
        <v>-8451</v>
      </c>
      <c r="J256" s="36">
        <v>-10184</v>
      </c>
      <c r="K256" s="36" t="s">
        <v>284</v>
      </c>
      <c r="L256" s="36" t="s">
        <v>284</v>
      </c>
      <c r="M256" s="36" t="s">
        <v>284</v>
      </c>
      <c r="N256" s="36" t="s">
        <v>284</v>
      </c>
      <c r="O256" s="328">
        <v>0</v>
      </c>
      <c r="P256" s="328">
        <v>0</v>
      </c>
      <c r="Q256" s="328">
        <v>0</v>
      </c>
      <c r="R256" s="328">
        <v>0</v>
      </c>
      <c r="S256" s="328">
        <v>0</v>
      </c>
      <c r="T256" s="328">
        <v>0</v>
      </c>
      <c r="U256" s="328">
        <v>0</v>
      </c>
      <c r="V256" s="328">
        <v>0</v>
      </c>
      <c r="W256" s="328">
        <v>0</v>
      </c>
      <c r="X256" s="328">
        <v>0</v>
      </c>
      <c r="Y256" s="328">
        <v>0</v>
      </c>
      <c r="Z256" s="328">
        <v>0</v>
      </c>
      <c r="AA256" s="328">
        <v>0</v>
      </c>
      <c r="AB256" s="328">
        <v>0</v>
      </c>
      <c r="AC256" s="328">
        <v>0</v>
      </c>
      <c r="AD256" s="328">
        <v>0</v>
      </c>
      <c r="AE256" s="328">
        <v>0</v>
      </c>
      <c r="AF256" s="328">
        <v>0</v>
      </c>
      <c r="AG256" s="328">
        <v>0</v>
      </c>
      <c r="AH256" s="328">
        <v>0</v>
      </c>
      <c r="AI256" s="328" t="s">
        <v>329</v>
      </c>
      <c r="AJ256" s="328">
        <v>0</v>
      </c>
      <c r="AK256" s="328">
        <v>0</v>
      </c>
      <c r="AL256" s="328">
        <v>0</v>
      </c>
      <c r="AM256" s="328">
        <v>0</v>
      </c>
      <c r="AN256" s="328">
        <v>0</v>
      </c>
      <c r="AO256" s="328">
        <v>0</v>
      </c>
      <c r="AP256" s="328">
        <v>0</v>
      </c>
      <c r="AQ256" s="328">
        <v>0</v>
      </c>
    </row>
    <row r="257" spans="1:43" ht="15" thickBot="1">
      <c r="A257" s="269" t="s">
        <v>489</v>
      </c>
      <c r="B257" s="269" t="s">
        <v>87</v>
      </c>
      <c r="C257" s="102">
        <v>325596</v>
      </c>
      <c r="D257" s="102">
        <v>332987</v>
      </c>
      <c r="E257" s="102">
        <v>331014</v>
      </c>
      <c r="F257" s="102">
        <v>336695</v>
      </c>
      <c r="G257" s="102">
        <v>307997</v>
      </c>
      <c r="H257" s="102">
        <v>316951</v>
      </c>
      <c r="I257" s="102">
        <v>314953</v>
      </c>
      <c r="J257" s="102">
        <v>342667</v>
      </c>
      <c r="K257" s="102">
        <v>335340</v>
      </c>
      <c r="L257" s="102">
        <v>354648</v>
      </c>
      <c r="M257" s="102">
        <v>373966</v>
      </c>
      <c r="N257" s="102">
        <v>399575</v>
      </c>
      <c r="O257" s="102">
        <v>372460</v>
      </c>
      <c r="P257" s="102">
        <v>373039</v>
      </c>
      <c r="Q257" s="102">
        <v>380652</v>
      </c>
      <c r="R257" s="102">
        <v>396751</v>
      </c>
      <c r="S257" s="102">
        <v>361615</v>
      </c>
      <c r="T257" s="102">
        <v>375874</v>
      </c>
      <c r="U257" s="102">
        <v>386264</v>
      </c>
      <c r="V257" s="102">
        <v>394285</v>
      </c>
      <c r="W257" s="102">
        <v>357504</v>
      </c>
      <c r="X257" s="102">
        <v>297040</v>
      </c>
      <c r="Y257" s="102">
        <v>358225</v>
      </c>
      <c r="Z257" s="102">
        <v>399535</v>
      </c>
      <c r="AA257" s="102">
        <v>393565</v>
      </c>
      <c r="AB257" s="102">
        <v>417767</v>
      </c>
      <c r="AC257" s="102">
        <v>422172</v>
      </c>
      <c r="AD257" s="102">
        <v>463877</v>
      </c>
      <c r="AE257" s="102">
        <v>472667</v>
      </c>
      <c r="AF257" s="102">
        <v>505673</v>
      </c>
      <c r="AG257" s="102">
        <v>520510</v>
      </c>
      <c r="AH257" s="102">
        <v>537023</v>
      </c>
      <c r="AI257" s="102">
        <v>489208</v>
      </c>
      <c r="AJ257" s="102">
        <v>496108</v>
      </c>
      <c r="AK257" s="102">
        <v>498499</v>
      </c>
      <c r="AL257" s="102">
        <v>535437</v>
      </c>
      <c r="AM257" s="102">
        <v>498740</v>
      </c>
      <c r="AN257" s="102">
        <v>516455</v>
      </c>
      <c r="AO257" s="102">
        <v>519029</v>
      </c>
      <c r="AP257" s="102">
        <v>533378</v>
      </c>
      <c r="AQ257" s="102">
        <v>499584</v>
      </c>
    </row>
    <row r="258" spans="1:43" s="213" customFormat="1" ht="14.4">
      <c r="A258" s="441" t="s">
        <v>578</v>
      </c>
      <c r="B258" s="441" t="s">
        <v>88</v>
      </c>
      <c r="C258" s="442">
        <v>23823</v>
      </c>
      <c r="D258" s="442">
        <v>25305</v>
      </c>
      <c r="E258" s="442">
        <v>24115</v>
      </c>
      <c r="F258" s="442">
        <v>27439</v>
      </c>
      <c r="G258" s="442">
        <v>23339</v>
      </c>
      <c r="H258" s="442">
        <v>29698</v>
      </c>
      <c r="I258" s="442">
        <v>30163</v>
      </c>
      <c r="J258" s="442">
        <v>42574</v>
      </c>
      <c r="K258" s="442">
        <v>30346</v>
      </c>
      <c r="L258" s="442">
        <v>34929</v>
      </c>
      <c r="M258" s="442">
        <v>41932</v>
      </c>
      <c r="N258" s="442">
        <v>47996</v>
      </c>
      <c r="O258" s="442">
        <v>38807</v>
      </c>
      <c r="P258" s="442">
        <v>39384</v>
      </c>
      <c r="Q258" s="442">
        <v>38679</v>
      </c>
      <c r="R258" s="442">
        <v>44327</v>
      </c>
      <c r="S258" s="442">
        <v>30303</v>
      </c>
      <c r="T258" s="442">
        <v>30780</v>
      </c>
      <c r="U258" s="442">
        <v>41770</v>
      </c>
      <c r="V258" s="442">
        <v>39441</v>
      </c>
      <c r="W258" s="442">
        <v>31247</v>
      </c>
      <c r="X258" s="442">
        <v>6527</v>
      </c>
      <c r="Y258" s="442">
        <v>29335</v>
      </c>
      <c r="Z258" s="442">
        <v>44927</v>
      </c>
      <c r="AA258" s="442">
        <v>53263</v>
      </c>
      <c r="AB258" s="442">
        <v>60690</v>
      </c>
      <c r="AC258" s="442">
        <v>63097</v>
      </c>
      <c r="AD258" s="442">
        <v>68992</v>
      </c>
      <c r="AE258" s="442">
        <v>67234</v>
      </c>
      <c r="AF258" s="442">
        <v>68006</v>
      </c>
      <c r="AG258" s="442">
        <v>46914</v>
      </c>
      <c r="AH258" s="442">
        <v>43504</v>
      </c>
      <c r="AI258" s="442">
        <v>45486</v>
      </c>
      <c r="AJ258" s="442">
        <v>41583</v>
      </c>
      <c r="AK258" s="442">
        <v>42668</v>
      </c>
      <c r="AL258" s="442">
        <v>46521</v>
      </c>
      <c r="AM258" s="442">
        <v>36510</v>
      </c>
      <c r="AN258" s="442">
        <v>44718</v>
      </c>
      <c r="AO258" s="442">
        <v>50291</v>
      </c>
      <c r="AP258" s="442">
        <v>45346</v>
      </c>
      <c r="AQ258" s="442">
        <v>37726</v>
      </c>
    </row>
    <row r="259" spans="1:43" ht="14.4">
      <c r="A259" s="30" t="s">
        <v>484</v>
      </c>
      <c r="B259" s="30" t="s">
        <v>149</v>
      </c>
      <c r="C259" s="36">
        <v>-390</v>
      </c>
      <c r="D259" s="36">
        <v>36</v>
      </c>
      <c r="E259" s="36">
        <v>-58</v>
      </c>
      <c r="F259" s="36">
        <v>-84</v>
      </c>
      <c r="G259" s="36">
        <v>393</v>
      </c>
      <c r="H259" s="36">
        <v>186</v>
      </c>
      <c r="I259" s="36">
        <v>-280</v>
      </c>
      <c r="J259" s="36">
        <v>-120</v>
      </c>
      <c r="K259" s="36" t="s">
        <v>284</v>
      </c>
      <c r="L259" s="36" t="s">
        <v>284</v>
      </c>
      <c r="M259" s="36" t="s">
        <v>284</v>
      </c>
      <c r="N259" s="36" t="s">
        <v>284</v>
      </c>
      <c r="O259" s="36" t="s">
        <v>284</v>
      </c>
      <c r="P259" s="36" t="s">
        <v>5</v>
      </c>
      <c r="Q259" s="36" t="s">
        <v>5</v>
      </c>
      <c r="R259" s="36" t="s">
        <v>5</v>
      </c>
      <c r="S259" s="36" t="s">
        <v>5</v>
      </c>
      <c r="T259" s="36" t="s">
        <v>5</v>
      </c>
      <c r="U259" s="36" t="s">
        <v>5</v>
      </c>
      <c r="V259" s="36" t="s">
        <v>5</v>
      </c>
      <c r="W259" s="36" t="s">
        <v>5</v>
      </c>
      <c r="X259" s="36" t="s">
        <v>5</v>
      </c>
      <c r="Y259" s="36" t="s">
        <v>5</v>
      </c>
      <c r="Z259" s="36" t="s">
        <v>5</v>
      </c>
      <c r="AA259" s="36" t="s">
        <v>5</v>
      </c>
      <c r="AB259" s="36" t="s">
        <v>5</v>
      </c>
      <c r="AC259" s="36" t="s">
        <v>5</v>
      </c>
      <c r="AD259" s="36" t="s">
        <v>5</v>
      </c>
      <c r="AE259" s="36" t="s">
        <v>5</v>
      </c>
      <c r="AF259" s="36" t="s">
        <v>5</v>
      </c>
      <c r="AG259" s="36" t="s">
        <v>5</v>
      </c>
      <c r="AH259" s="36" t="s">
        <v>5</v>
      </c>
      <c r="AI259" s="36" t="s">
        <v>5</v>
      </c>
      <c r="AJ259" s="36" t="s">
        <v>5</v>
      </c>
      <c r="AK259" s="36" t="s">
        <v>5</v>
      </c>
      <c r="AL259" s="36" t="s">
        <v>5</v>
      </c>
      <c r="AM259" s="36" t="s">
        <v>5</v>
      </c>
      <c r="AN259" s="36" t="s">
        <v>5</v>
      </c>
      <c r="AO259" s="36" t="s">
        <v>5</v>
      </c>
      <c r="AP259" s="36" t="s">
        <v>5</v>
      </c>
      <c r="AQ259" s="36" t="s">
        <v>5</v>
      </c>
    </row>
    <row r="260" spans="1:43" ht="14.4">
      <c r="A260" s="30" t="s">
        <v>606</v>
      </c>
      <c r="B260" s="30" t="s">
        <v>148</v>
      </c>
      <c r="C260" s="36">
        <v>-7496</v>
      </c>
      <c r="D260" s="36">
        <v>-7051</v>
      </c>
      <c r="E260" s="36">
        <v>-7268</v>
      </c>
      <c r="F260" s="36">
        <v>-7196</v>
      </c>
      <c r="G260" s="36">
        <v>-7023</v>
      </c>
      <c r="H260" s="36">
        <v>-6709</v>
      </c>
      <c r="I260" s="36">
        <v>-7615</v>
      </c>
      <c r="J260" s="36">
        <v>-8313</v>
      </c>
      <c r="K260" s="36">
        <v>-8123</v>
      </c>
      <c r="L260" s="36">
        <v>-7865</v>
      </c>
      <c r="M260" s="36">
        <v>-8767</v>
      </c>
      <c r="N260" s="36">
        <v>-10800</v>
      </c>
      <c r="O260" s="36">
        <v>-8158</v>
      </c>
      <c r="P260" s="36">
        <v>-9728</v>
      </c>
      <c r="Q260" s="36">
        <v>-11960</v>
      </c>
      <c r="R260" s="36">
        <v>-10797</v>
      </c>
      <c r="S260" s="36">
        <v>-9433</v>
      </c>
      <c r="T260" s="36">
        <v>-10164</v>
      </c>
      <c r="U260" s="36">
        <v>-9649</v>
      </c>
      <c r="V260" s="36">
        <v>-11426</v>
      </c>
      <c r="W260" s="36">
        <v>-8913</v>
      </c>
      <c r="X260" s="36">
        <v>-8281</v>
      </c>
      <c r="Y260" s="36">
        <v>-9331</v>
      </c>
      <c r="Z260" s="36">
        <v>-9732</v>
      </c>
      <c r="AA260" s="36">
        <v>-9040</v>
      </c>
      <c r="AB260" s="36">
        <v>-9705</v>
      </c>
      <c r="AC260" s="36">
        <v>-9955</v>
      </c>
      <c r="AD260" s="36">
        <v>-11175</v>
      </c>
      <c r="AE260" s="36">
        <v>-9449</v>
      </c>
      <c r="AF260" s="36">
        <v>-10450</v>
      </c>
      <c r="AG260" s="36">
        <v>-10160</v>
      </c>
      <c r="AH260" s="36">
        <v>-11656</v>
      </c>
      <c r="AI260" s="36" t="s">
        <v>642</v>
      </c>
      <c r="AJ260" s="36">
        <v>-11493</v>
      </c>
      <c r="AK260" s="36">
        <v>-11469</v>
      </c>
      <c r="AL260" s="36">
        <v>-13548</v>
      </c>
      <c r="AM260" s="36">
        <v>-12367</v>
      </c>
      <c r="AN260" s="36">
        <v>-12171</v>
      </c>
      <c r="AO260" s="36">
        <v>-12969</v>
      </c>
      <c r="AP260" s="36">
        <v>-13523</v>
      </c>
      <c r="AQ260" s="36">
        <v>-11886</v>
      </c>
    </row>
    <row r="261" spans="1:43" ht="15" thickBot="1">
      <c r="A261" s="434" t="s">
        <v>489</v>
      </c>
      <c r="B261" s="434" t="s">
        <v>89</v>
      </c>
      <c r="C261" s="440">
        <v>15935</v>
      </c>
      <c r="D261" s="440">
        <v>18290</v>
      </c>
      <c r="E261" s="440">
        <v>16788</v>
      </c>
      <c r="F261" s="440">
        <v>20158</v>
      </c>
      <c r="G261" s="440">
        <v>16708</v>
      </c>
      <c r="H261" s="440">
        <v>23175</v>
      </c>
      <c r="I261" s="440">
        <v>22267</v>
      </c>
      <c r="J261" s="440">
        <v>34140</v>
      </c>
      <c r="K261" s="440">
        <v>22222</v>
      </c>
      <c r="L261" s="440">
        <v>27064</v>
      </c>
      <c r="M261" s="440">
        <v>33164</v>
      </c>
      <c r="N261" s="440">
        <v>37195</v>
      </c>
      <c r="O261" s="440">
        <v>30649</v>
      </c>
      <c r="P261" s="440">
        <v>29656</v>
      </c>
      <c r="Q261" s="440">
        <v>26719</v>
      </c>
      <c r="R261" s="440">
        <v>33530</v>
      </c>
      <c r="S261" s="440">
        <v>20870</v>
      </c>
      <c r="T261" s="440">
        <v>20616</v>
      </c>
      <c r="U261" s="440">
        <v>32121</v>
      </c>
      <c r="V261" s="440">
        <v>28015</v>
      </c>
      <c r="W261" s="440">
        <v>22334</v>
      </c>
      <c r="X261" s="440">
        <v>-1754</v>
      </c>
      <c r="Y261" s="440">
        <v>20004</v>
      </c>
      <c r="Z261" s="440">
        <v>35195</v>
      </c>
      <c r="AA261" s="440">
        <v>44223</v>
      </c>
      <c r="AB261" s="440">
        <v>50985</v>
      </c>
      <c r="AC261" s="440">
        <v>53142</v>
      </c>
      <c r="AD261" s="440">
        <v>57817</v>
      </c>
      <c r="AE261" s="440">
        <v>57784</v>
      </c>
      <c r="AF261" s="440">
        <v>57555</v>
      </c>
      <c r="AG261" s="440">
        <v>36754</v>
      </c>
      <c r="AH261" s="440">
        <v>31847</v>
      </c>
      <c r="AI261" s="440">
        <v>34247</v>
      </c>
      <c r="AJ261" s="440">
        <v>30089</v>
      </c>
      <c r="AK261" s="440">
        <v>31198</v>
      </c>
      <c r="AL261" s="440">
        <v>32972</v>
      </c>
      <c r="AM261" s="440">
        <v>24143</v>
      </c>
      <c r="AN261" s="440">
        <v>32546</v>
      </c>
      <c r="AO261" s="440">
        <v>37321</v>
      </c>
      <c r="AP261" s="440">
        <v>31823</v>
      </c>
      <c r="AQ261" s="440">
        <v>25840</v>
      </c>
    </row>
    <row r="262" spans="1:43" ht="8.25" customHeight="1">
      <c r="A262" s="16"/>
      <c r="B262" s="59"/>
      <c r="D262" s="10"/>
      <c r="AK262" s="14"/>
      <c r="AL262" s="14"/>
      <c r="AM262" s="14"/>
      <c r="AN262" s="14"/>
      <c r="AO262" s="14"/>
      <c r="AP262" s="14"/>
      <c r="AQ262" s="14"/>
    </row>
    <row r="263" spans="1:43" ht="12" customHeight="1">
      <c r="A263" s="16"/>
      <c r="B263" s="59"/>
      <c r="D263" s="10"/>
      <c r="AK263" s="14"/>
      <c r="AL263" s="14"/>
      <c r="AM263" s="14"/>
      <c r="AN263" s="14"/>
      <c r="AO263" s="14"/>
      <c r="AP263" s="14"/>
      <c r="AQ263" s="14"/>
    </row>
    <row r="264" spans="1:43" ht="24" customHeight="1">
      <c r="A264" s="17" t="s">
        <v>643</v>
      </c>
      <c r="B264" s="16"/>
      <c r="D264" s="10"/>
      <c r="AK264" s="14"/>
      <c r="AL264" s="14"/>
      <c r="AM264" s="14"/>
      <c r="AN264" s="14"/>
      <c r="AO264" s="14"/>
      <c r="AP264" s="14"/>
      <c r="AQ264" s="14"/>
    </row>
    <row r="265" spans="1:43" ht="12" customHeight="1" thickBot="1">
      <c r="A265" s="16"/>
      <c r="B265" s="16"/>
      <c r="C265" s="12"/>
      <c r="D265" s="10"/>
      <c r="AK265" s="14"/>
      <c r="AL265" s="14"/>
      <c r="AM265" s="14"/>
      <c r="AN265" s="14"/>
      <c r="AO265" s="14"/>
      <c r="AP265" s="14"/>
      <c r="AQ265" s="14"/>
    </row>
    <row r="266" spans="1:43" ht="16.95" customHeight="1" thickTop="1">
      <c r="A266" s="433" t="s">
        <v>701</v>
      </c>
      <c r="B266" s="192"/>
      <c r="C266" s="362" t="s">
        <v>258</v>
      </c>
      <c r="D266" s="362" t="s">
        <v>261</v>
      </c>
      <c r="E266" s="362" t="s">
        <v>263</v>
      </c>
      <c r="F266" s="362" t="s">
        <v>265</v>
      </c>
      <c r="G266" s="362" t="s">
        <v>268</v>
      </c>
      <c r="H266" s="362" t="s">
        <v>270</v>
      </c>
      <c r="I266" s="362" t="s">
        <v>273</v>
      </c>
      <c r="J266" s="362" t="s">
        <v>274</v>
      </c>
      <c r="K266" s="362" t="s">
        <v>276</v>
      </c>
      <c r="L266" s="362" t="s">
        <v>277</v>
      </c>
      <c r="M266" s="362" t="s">
        <v>280</v>
      </c>
      <c r="N266" s="362" t="s">
        <v>281</v>
      </c>
      <c r="O266" s="362" t="s">
        <v>287</v>
      </c>
      <c r="P266" s="362" t="s">
        <v>288</v>
      </c>
      <c r="Q266" s="362" t="s">
        <v>289</v>
      </c>
      <c r="R266" s="362" t="s">
        <v>291</v>
      </c>
      <c r="S266" s="362" t="s">
        <v>300</v>
      </c>
      <c r="T266" s="362" t="s">
        <v>301</v>
      </c>
      <c r="U266" s="362" t="s">
        <v>303</v>
      </c>
      <c r="V266" s="362" t="s">
        <v>309</v>
      </c>
      <c r="W266" s="362" t="s">
        <v>312</v>
      </c>
      <c r="X266" s="362" t="s">
        <v>313</v>
      </c>
      <c r="Y266" s="362" t="s">
        <v>314</v>
      </c>
      <c r="Z266" s="362" t="s">
        <v>316</v>
      </c>
      <c r="AA266" s="363" t="s">
        <v>318</v>
      </c>
      <c r="AB266" s="364" t="s">
        <v>319</v>
      </c>
      <c r="AC266" s="364" t="s">
        <v>320</v>
      </c>
      <c r="AD266" s="364" t="s">
        <v>322</v>
      </c>
      <c r="AE266" s="364" t="s">
        <v>324</v>
      </c>
      <c r="AF266" s="364" t="s">
        <v>325</v>
      </c>
      <c r="AG266" s="364" t="s">
        <v>326</v>
      </c>
      <c r="AH266" s="364" t="s">
        <v>327</v>
      </c>
      <c r="AI266" s="364" t="s">
        <v>328</v>
      </c>
      <c r="AJ266" s="364" t="s">
        <v>341</v>
      </c>
      <c r="AK266" s="364" t="s">
        <v>342</v>
      </c>
      <c r="AL266" s="364" t="s">
        <v>349</v>
      </c>
      <c r="AM266" s="365" t="s">
        <v>351</v>
      </c>
      <c r="AN266" s="365" t="s">
        <v>722</v>
      </c>
      <c r="AO266" s="365" t="s">
        <v>724</v>
      </c>
      <c r="AP266" s="365" t="s">
        <v>744</v>
      </c>
      <c r="AQ266" s="365" t="str">
        <f>AQ6</f>
        <v>25/1Q</v>
      </c>
    </row>
    <row r="267" spans="1:43" ht="13.05" customHeight="1" thickBot="1">
      <c r="A267" s="432"/>
      <c r="B267" s="366"/>
      <c r="C267" s="323" t="s">
        <v>159</v>
      </c>
      <c r="D267" s="323" t="s">
        <v>159</v>
      </c>
      <c r="E267" s="323" t="s">
        <v>159</v>
      </c>
      <c r="F267" s="323" t="s">
        <v>159</v>
      </c>
      <c r="G267" s="323" t="s">
        <v>159</v>
      </c>
      <c r="H267" s="323" t="s">
        <v>159</v>
      </c>
      <c r="I267" s="323" t="s">
        <v>159</v>
      </c>
      <c r="J267" s="323" t="s">
        <v>159</v>
      </c>
      <c r="K267" s="323" t="s">
        <v>158</v>
      </c>
      <c r="L267" s="323" t="s">
        <v>159</v>
      </c>
      <c r="M267" s="323" t="s">
        <v>159</v>
      </c>
      <c r="N267" s="323" t="s">
        <v>159</v>
      </c>
      <c r="O267" s="323" t="s">
        <v>159</v>
      </c>
      <c r="P267" s="323" t="s">
        <v>158</v>
      </c>
      <c r="Q267" s="323" t="s">
        <v>158</v>
      </c>
      <c r="R267" s="323" t="s">
        <v>158</v>
      </c>
      <c r="S267" s="323" t="s">
        <v>158</v>
      </c>
      <c r="T267" s="323" t="s">
        <v>158</v>
      </c>
      <c r="U267" s="323" t="s">
        <v>158</v>
      </c>
      <c r="V267" s="323" t="s">
        <v>158</v>
      </c>
      <c r="W267" s="323" t="s">
        <v>158</v>
      </c>
      <c r="X267" s="323" t="s">
        <v>158</v>
      </c>
      <c r="Y267" s="323" t="s">
        <v>158</v>
      </c>
      <c r="Z267" s="323" t="s">
        <v>158</v>
      </c>
      <c r="AA267" s="367" t="s">
        <v>158</v>
      </c>
      <c r="AB267" s="368" t="s">
        <v>158</v>
      </c>
      <c r="AC267" s="368" t="s">
        <v>158</v>
      </c>
      <c r="AD267" s="368" t="s">
        <v>158</v>
      </c>
      <c r="AE267" s="368" t="s">
        <v>158</v>
      </c>
      <c r="AF267" s="368" t="s">
        <v>158</v>
      </c>
      <c r="AG267" s="368" t="s">
        <v>158</v>
      </c>
      <c r="AH267" s="368" t="s">
        <v>158</v>
      </c>
      <c r="AI267" s="368" t="s">
        <v>158</v>
      </c>
      <c r="AJ267" s="368" t="s">
        <v>158</v>
      </c>
      <c r="AK267" s="368" t="s">
        <v>158</v>
      </c>
      <c r="AL267" s="368" t="s">
        <v>158</v>
      </c>
      <c r="AM267" s="369" t="s">
        <v>158</v>
      </c>
      <c r="AN267" s="369" t="s">
        <v>158</v>
      </c>
      <c r="AO267" s="369" t="s">
        <v>158</v>
      </c>
      <c r="AP267" s="369" t="s">
        <v>158</v>
      </c>
      <c r="AQ267" s="369" t="s">
        <v>158</v>
      </c>
    </row>
    <row r="268" spans="1:43" ht="14.4">
      <c r="A268" s="16" t="s">
        <v>502</v>
      </c>
      <c r="B268" s="16" t="s">
        <v>49</v>
      </c>
      <c r="C268" s="148">
        <v>4.8940000000000001</v>
      </c>
      <c r="D268" s="148">
        <v>5.492</v>
      </c>
      <c r="E268" s="148">
        <v>5.0709999999999997</v>
      </c>
      <c r="F268" s="148">
        <v>5.9870000000000001</v>
      </c>
      <c r="G268" s="148">
        <v>5.4240000000000004</v>
      </c>
      <c r="H268" s="148">
        <v>7.3120000000000003</v>
      </c>
      <c r="I268" s="148">
        <v>7.07</v>
      </c>
      <c r="J268" s="148">
        <v>9.9629999999999992</v>
      </c>
      <c r="K268" s="148">
        <v>6.6260000000000003</v>
      </c>
      <c r="L268" s="148">
        <v>7.6310000000000002</v>
      </c>
      <c r="M268" s="148">
        <v>8.8680000000000003</v>
      </c>
      <c r="N268" s="148">
        <v>9.3079999999999998</v>
      </c>
      <c r="O268" s="370">
        <v>8.2288692423797336</v>
      </c>
      <c r="P268" s="370">
        <v>7.9498615212071924</v>
      </c>
      <c r="Q268" s="370">
        <v>7.0193035524191583</v>
      </c>
      <c r="R268" s="370">
        <v>8.451279609600121</v>
      </c>
      <c r="S268" s="370">
        <v>5.7716055600331373</v>
      </c>
      <c r="T268" s="370">
        <v>5.4850585690507163</v>
      </c>
      <c r="U268" s="370">
        <v>8.3160294776914618</v>
      </c>
      <c r="V268" s="370">
        <v>7.1052555879028079</v>
      </c>
      <c r="W268" s="370">
        <v>6.2473575160671544</v>
      </c>
      <c r="X268" s="370">
        <v>-0.59074577229535441</v>
      </c>
      <c r="Y268" s="370">
        <v>5.5843086144519276</v>
      </c>
      <c r="Z268" s="370">
        <v>8.8091733509279226</v>
      </c>
      <c r="AA268" s="370">
        <v>11.236586396965354</v>
      </c>
      <c r="AB268" s="370">
        <v>12.204210657439457</v>
      </c>
      <c r="AC268" s="370">
        <v>12.587785589676207</v>
      </c>
      <c r="AD268" s="370">
        <v>12.463922954193093</v>
      </c>
      <c r="AE268" s="370">
        <v>12.225257202260931</v>
      </c>
      <c r="AF268" s="370">
        <v>11.381931733720892</v>
      </c>
      <c r="AG268" s="370">
        <v>7.0612309736591872</v>
      </c>
      <c r="AH268" s="370">
        <v>5.9303796898193681</v>
      </c>
      <c r="AI268" s="370">
        <v>7</v>
      </c>
      <c r="AJ268" s="370">
        <v>6.0650536186475579</v>
      </c>
      <c r="AK268" s="370">
        <v>6.2584062304754937</v>
      </c>
      <c r="AL268" s="370">
        <v>6.2088504261915123</v>
      </c>
      <c r="AM268" s="370">
        <v>4.8408671009013045</v>
      </c>
      <c r="AN268" s="370">
        <v>6.3019849665592913</v>
      </c>
      <c r="AO268" s="370">
        <v>7.1907187436599251</v>
      </c>
      <c r="AP268" s="370">
        <v>5.9663281679219544</v>
      </c>
      <c r="AQ268" s="370">
        <v>5.1723118532646666</v>
      </c>
    </row>
    <row r="269" spans="1:43" ht="14.4">
      <c r="A269" s="16" t="s">
        <v>503</v>
      </c>
      <c r="B269" s="16" t="s">
        <v>50</v>
      </c>
      <c r="C269" s="148">
        <v>74.856999999999999</v>
      </c>
      <c r="D269" s="148">
        <v>74.975999999999999</v>
      </c>
      <c r="E269" s="148">
        <v>75.289000000000001</v>
      </c>
      <c r="F269" s="148">
        <v>74.284000000000006</v>
      </c>
      <c r="G269" s="148">
        <v>74.245000000000005</v>
      </c>
      <c r="H269" s="148">
        <v>73.414000000000001</v>
      </c>
      <c r="I269" s="148">
        <v>73.075999999999993</v>
      </c>
      <c r="J269" s="148">
        <v>70.652000000000001</v>
      </c>
      <c r="K269" s="148">
        <v>72.932000000000002</v>
      </c>
      <c r="L269" s="148">
        <v>73.216999999999999</v>
      </c>
      <c r="M269" s="148">
        <v>72.150000000000006</v>
      </c>
      <c r="N269" s="148">
        <v>71.707999999999998</v>
      </c>
      <c r="O269" s="370">
        <v>72.519669648297267</v>
      </c>
      <c r="P269" s="370">
        <v>72.264695810366476</v>
      </c>
      <c r="Q269" s="370">
        <v>72.761445809975257</v>
      </c>
      <c r="R269" s="370">
        <v>72.200182695615808</v>
      </c>
      <c r="S269" s="370">
        <v>73.902292298739653</v>
      </c>
      <c r="T269" s="370">
        <v>74.150110948865105</v>
      </c>
      <c r="U269" s="370">
        <v>72.473698559283179</v>
      </c>
      <c r="V269" s="370">
        <v>73.406345676958679</v>
      </c>
      <c r="W269" s="370">
        <v>73.413954247070194</v>
      </c>
      <c r="X269" s="370">
        <v>78.957365472713519</v>
      </c>
      <c r="Y269" s="370">
        <v>74.40129533877689</v>
      </c>
      <c r="Z269" s="370">
        <v>72.515650346027641</v>
      </c>
      <c r="AA269" s="370">
        <v>70.236390763806639</v>
      </c>
      <c r="AB269" s="370">
        <v>69.270384847602955</v>
      </c>
      <c r="AC269" s="370">
        <v>69.677246066020544</v>
      </c>
      <c r="AD269" s="370">
        <v>69.934442427912316</v>
      </c>
      <c r="AE269" s="370">
        <v>71.136860396812679</v>
      </c>
      <c r="AF269" s="370">
        <v>71.636738464281265</v>
      </c>
      <c r="AG269" s="370">
        <v>75.945282259562546</v>
      </c>
      <c r="AH269" s="370">
        <v>76.849708593373904</v>
      </c>
      <c r="AI269" s="370">
        <v>75.599999999999994</v>
      </c>
      <c r="AJ269" s="370">
        <v>76.424638576842909</v>
      </c>
      <c r="AK269" s="370">
        <v>76.108347142896278</v>
      </c>
      <c r="AL269" s="370">
        <v>76.456966781239373</v>
      </c>
      <c r="AM269" s="370">
        <v>76.90829585814204</v>
      </c>
      <c r="AN269" s="370">
        <v>75.784593388828114</v>
      </c>
      <c r="AO269" s="370">
        <v>74.656733666068575</v>
      </c>
      <c r="AP269" s="370">
        <v>76.136586506876995</v>
      </c>
      <c r="AQ269" s="370">
        <v>76.669595219686272</v>
      </c>
    </row>
    <row r="270" spans="1:43" ht="14.4">
      <c r="A270" s="144" t="s">
        <v>504</v>
      </c>
      <c r="B270" s="144" t="s">
        <v>51</v>
      </c>
      <c r="C270" s="371">
        <v>20.402999999999999</v>
      </c>
      <c r="D270" s="371">
        <v>19.812999999999999</v>
      </c>
      <c r="E270" s="371">
        <v>19.748000000000001</v>
      </c>
      <c r="F270" s="371">
        <v>19.89</v>
      </c>
      <c r="G270" s="371">
        <v>20.449000000000002</v>
      </c>
      <c r="H270" s="371">
        <v>19.321000000000002</v>
      </c>
      <c r="I270" s="371">
        <v>20.123000000000001</v>
      </c>
      <c r="J270" s="371">
        <v>19.513000000000002</v>
      </c>
      <c r="K270" s="371">
        <v>20.619</v>
      </c>
      <c r="L270" s="371">
        <v>19.329000000000001</v>
      </c>
      <c r="M270" s="371">
        <v>19.149000000000001</v>
      </c>
      <c r="N270" s="371">
        <v>18.956</v>
      </c>
      <c r="O270" s="371">
        <v>19.304966479672871</v>
      </c>
      <c r="P270" s="371">
        <v>19.921132757767921</v>
      </c>
      <c r="Q270" s="371">
        <v>20.328053717209581</v>
      </c>
      <c r="R270" s="371">
        <v>19.435315333418245</v>
      </c>
      <c r="S270" s="371">
        <v>20.508292014489257</v>
      </c>
      <c r="T270" s="371">
        <v>20.364353791049165</v>
      </c>
      <c r="U270" s="371">
        <v>19.347527808043829</v>
      </c>
      <c r="V270" s="371">
        <v>19.463462591558564</v>
      </c>
      <c r="W270" s="371">
        <v>20.390518128815849</v>
      </c>
      <c r="X270" s="371">
        <v>21.711955600932058</v>
      </c>
      <c r="Y270" s="371">
        <v>19.979360499355138</v>
      </c>
      <c r="Z270" s="371">
        <v>18.748159577110656</v>
      </c>
      <c r="AA270" s="371">
        <v>18.700310732257304</v>
      </c>
      <c r="AB270" s="371">
        <v>18.712245658254506</v>
      </c>
      <c r="AC270" s="371">
        <v>17.855265901263742</v>
      </c>
      <c r="AD270" s="371">
        <v>17.671076801069567</v>
      </c>
      <c r="AE270" s="371">
        <v>16.771570274239568</v>
      </c>
      <c r="AF270" s="371">
        <v>17.113004288874741</v>
      </c>
      <c r="AG270" s="371">
        <v>17.114624618362544</v>
      </c>
      <c r="AH270" s="371">
        <v>17.09103661504518</v>
      </c>
      <c r="AI270" s="371">
        <v>17.5</v>
      </c>
      <c r="AJ270" s="371">
        <v>17.592644290751032</v>
      </c>
      <c r="AK270" s="371">
        <v>17.76840969109416</v>
      </c>
      <c r="AL270" s="371">
        <v>17.410990454857771</v>
      </c>
      <c r="AM270" s="371">
        <v>18.322605765201384</v>
      </c>
      <c r="AN270" s="371">
        <v>18.019442095976338</v>
      </c>
      <c r="AO270" s="371">
        <v>18.277455901695081</v>
      </c>
      <c r="AP270" s="371">
        <v>18.067241069751024</v>
      </c>
      <c r="AQ270" s="371">
        <v>18.312903205536685</v>
      </c>
    </row>
    <row r="271" spans="1:43" ht="14.4">
      <c r="A271" s="16" t="s">
        <v>506</v>
      </c>
      <c r="B271" s="16" t="s">
        <v>507</v>
      </c>
      <c r="C271" s="148">
        <v>1.419</v>
      </c>
      <c r="D271" s="148">
        <v>8.8160000000000007</v>
      </c>
      <c r="E271" s="148">
        <v>2.6469999999999998</v>
      </c>
      <c r="F271" s="148">
        <v>4.7E-2</v>
      </c>
      <c r="G271" s="148">
        <v>2.87</v>
      </c>
      <c r="H271" s="148">
        <v>5.7389999999999999</v>
      </c>
      <c r="I271" s="148">
        <v>1.867</v>
      </c>
      <c r="J271" s="148">
        <v>4.2389999999999999</v>
      </c>
      <c r="K271" s="148">
        <v>5.9550000000000001</v>
      </c>
      <c r="L271" s="148">
        <v>4.9530000000000003</v>
      </c>
      <c r="M271" s="148">
        <v>6.1689999999999996</v>
      </c>
      <c r="N271" s="148">
        <v>2.1549999999999998</v>
      </c>
      <c r="O271" s="148">
        <v>6.6619606843677843</v>
      </c>
      <c r="P271" s="148">
        <v>6.2499408974268311</v>
      </c>
      <c r="Q271" s="148">
        <v>4.4036225435281287</v>
      </c>
      <c r="R271" s="148">
        <v>6.2263677572341312</v>
      </c>
      <c r="S271" s="148">
        <v>4.3196600077353464</v>
      </c>
      <c r="T271" s="148">
        <v>4.4339896232399827</v>
      </c>
      <c r="U271" s="148">
        <v>-0.88095768581862433</v>
      </c>
      <c r="V271" s="148">
        <v>3.9440090540608819</v>
      </c>
      <c r="W271" s="148">
        <v>3.7858729001962881</v>
      </c>
      <c r="X271" s="148">
        <v>-0.70503700148416304</v>
      </c>
      <c r="Y271" s="148">
        <v>0.57711268756087808</v>
      </c>
      <c r="Z271" s="148">
        <v>4.8076066481391466</v>
      </c>
      <c r="AA271" s="148">
        <v>7.3189266463145701</v>
      </c>
      <c r="AB271" s="148">
        <v>8.3870682242386128</v>
      </c>
      <c r="AC271" s="148">
        <v>15.539113639240368</v>
      </c>
      <c r="AD271" s="148">
        <v>-1.2082021392566749</v>
      </c>
      <c r="AE271" s="148">
        <v>6.4623491540733369</v>
      </c>
      <c r="AF271" s="148">
        <v>8.0400962929200084</v>
      </c>
      <c r="AG271" s="148">
        <v>5.2934344077386282</v>
      </c>
      <c r="AH271" s="148">
        <v>-18.97634196151084</v>
      </c>
      <c r="AI271" s="148">
        <v>4.5</v>
      </c>
      <c r="AJ271" s="148">
        <v>3.7301024108187093</v>
      </c>
      <c r="AK271" s="148">
        <v>3.4026912957401185</v>
      </c>
      <c r="AL271" s="148">
        <v>1.5423657488458564</v>
      </c>
      <c r="AM271" s="148">
        <v>-4.2016663968127324</v>
      </c>
      <c r="AN271" s="148">
        <v>-18.112848997240118</v>
      </c>
      <c r="AO271" s="148">
        <v>1.5585934743033343</v>
      </c>
      <c r="AP271" s="148">
        <v>2.31878967770515</v>
      </c>
      <c r="AQ271" s="148">
        <v>1.3302300396459699</v>
      </c>
    </row>
    <row r="272" spans="1:43" s="14" customFormat="1" ht="14.4">
      <c r="A272" s="25" t="s">
        <v>644</v>
      </c>
      <c r="B272" s="16" t="s">
        <v>645</v>
      </c>
      <c r="C272" s="148">
        <v>1.6559999999999999</v>
      </c>
      <c r="D272" s="148">
        <v>10.231999999999999</v>
      </c>
      <c r="E272" s="148">
        <v>3.109</v>
      </c>
      <c r="F272" s="148">
        <v>5.8999999999999997E-2</v>
      </c>
      <c r="G272" s="148">
        <v>3.331</v>
      </c>
      <c r="H272" s="148">
        <v>7.2809999999999997</v>
      </c>
      <c r="I272" s="148">
        <v>2.41</v>
      </c>
      <c r="J272" s="148">
        <v>5.5949999999999998</v>
      </c>
      <c r="K272" s="148">
        <v>7.3170000000000002</v>
      </c>
      <c r="L272" s="148">
        <v>6.3849999999999998</v>
      </c>
      <c r="M272" s="148">
        <v>8.16</v>
      </c>
      <c r="N272" s="148">
        <v>2.956</v>
      </c>
      <c r="O272" s="148">
        <v>8.5729986981782549</v>
      </c>
      <c r="P272" s="148">
        <v>8.145507848854491</v>
      </c>
      <c r="Q272" s="148">
        <v>5.74054706743867</v>
      </c>
      <c r="R272" s="148">
        <v>8.5373808231516435</v>
      </c>
      <c r="S272" s="148">
        <v>5.4560303028237431</v>
      </c>
      <c r="T272" s="148">
        <v>5.815370956223612</v>
      </c>
      <c r="U272" s="148">
        <v>-1.2109506471503793</v>
      </c>
      <c r="V272" s="148">
        <v>5.4910525239273298</v>
      </c>
      <c r="W272" s="148">
        <v>4.8550127443116882</v>
      </c>
      <c r="X272" s="148">
        <v>-0.77329113159028495</v>
      </c>
      <c r="Y272" s="148">
        <v>0.76403377892115287</v>
      </c>
      <c r="Z272" s="148">
        <v>7.028301781315248</v>
      </c>
      <c r="AA272" s="148">
        <v>9.9980974591850735</v>
      </c>
      <c r="AB272" s="148">
        <v>11.545947834052814</v>
      </c>
      <c r="AC272" s="148">
        <v>20.785693388612266</v>
      </c>
      <c r="AD272" s="148">
        <v>-1.7238456339904631</v>
      </c>
      <c r="AE272" s="148">
        <v>9.0681732476937409</v>
      </c>
      <c r="AF272" s="148">
        <v>11.235091774163941</v>
      </c>
      <c r="AG272" s="148">
        <v>7.2471685969568638</v>
      </c>
      <c r="AH272" s="148">
        <v>-27.94508851460991</v>
      </c>
      <c r="AI272" s="148">
        <v>6.3</v>
      </c>
      <c r="AJ272" s="148">
        <v>5.1682153454511033</v>
      </c>
      <c r="AK272" s="148">
        <v>4.6209512565981052</v>
      </c>
      <c r="AL272" s="148">
        <v>2.2689058938631321</v>
      </c>
      <c r="AM272" s="148">
        <v>-5.663630519365066</v>
      </c>
      <c r="AN272" s="148">
        <v>-25.02967856820144</v>
      </c>
      <c r="AO272" s="148">
        <v>2.2676788652994113</v>
      </c>
      <c r="AP272" s="148">
        <v>3.5177588050193234</v>
      </c>
      <c r="AQ272" s="148">
        <v>1.8988931050388353</v>
      </c>
    </row>
    <row r="273" spans="1:256" ht="15" thickBot="1">
      <c r="A273" s="366" t="s">
        <v>646</v>
      </c>
      <c r="B273" s="366" t="s">
        <v>647</v>
      </c>
      <c r="C273" s="405">
        <v>3.101</v>
      </c>
      <c r="D273" s="405">
        <v>3.5369999999999999</v>
      </c>
      <c r="E273" s="405">
        <v>3.2930000000000001</v>
      </c>
      <c r="F273" s="405">
        <v>4.0650000000000004</v>
      </c>
      <c r="G273" s="405">
        <v>3.431</v>
      </c>
      <c r="H273" s="405">
        <v>4.9850000000000003</v>
      </c>
      <c r="I273" s="405">
        <v>4.9039999999999999</v>
      </c>
      <c r="J273" s="405">
        <v>7.1879999999999997</v>
      </c>
      <c r="K273" s="405">
        <v>4.4370000000000003</v>
      </c>
      <c r="L273" s="405">
        <v>5.2930000000000001</v>
      </c>
      <c r="M273" s="405">
        <v>6.3239999999999998</v>
      </c>
      <c r="N273" s="405">
        <v>6.827</v>
      </c>
      <c r="O273" s="405">
        <v>5.5681981821076807</v>
      </c>
      <c r="P273" s="405">
        <v>5.4062867266239092</v>
      </c>
      <c r="Q273" s="405">
        <v>4.7432878751466596</v>
      </c>
      <c r="R273" s="405">
        <v>5.9231704447775844</v>
      </c>
      <c r="S273" s="405">
        <v>3.6786760942126913</v>
      </c>
      <c r="T273" s="405">
        <v>3.5715788942133564</v>
      </c>
      <c r="U273" s="405">
        <v>5.6157707628563891</v>
      </c>
      <c r="V273" s="405">
        <v>4.8760029126224795</v>
      </c>
      <c r="W273" s="405">
        <v>3.8744281747524867</v>
      </c>
      <c r="X273" s="405">
        <v>-0.29177417797841698</v>
      </c>
      <c r="Y273" s="405">
        <v>3.1672001724560235</v>
      </c>
      <c r="Z273" s="405">
        <v>5.5729499057605043</v>
      </c>
      <c r="AA273" s="405">
        <v>6.8159064605264428</v>
      </c>
      <c r="AB273" s="405">
        <v>7.6424651931986647</v>
      </c>
      <c r="AC273" s="405">
        <v>7.9138731383919998</v>
      </c>
      <c r="AD273" s="405">
        <v>8.6339995883462883</v>
      </c>
      <c r="AE273" s="405">
        <v>8.4246369490017994</v>
      </c>
      <c r="AF273" s="405">
        <v>7.9230381091732731</v>
      </c>
      <c r="AG273" s="405">
        <v>4.8953123752625487</v>
      </c>
      <c r="AH273" s="405">
        <v>4.3699746150546694</v>
      </c>
      <c r="AI273" s="405">
        <v>4.8</v>
      </c>
      <c r="AJ273" s="405">
        <v>4.1437827541899797</v>
      </c>
      <c r="AK273" s="405">
        <v>4.1978699075433594</v>
      </c>
      <c r="AL273" s="405">
        <v>4.492019660155151</v>
      </c>
      <c r="AM273" s="405">
        <v>3.2611040117106556</v>
      </c>
      <c r="AN273" s="405">
        <v>4.3780389159165329</v>
      </c>
      <c r="AO273" s="405">
        <v>5.173088960578526</v>
      </c>
      <c r="AP273" s="405">
        <v>4.4634143695598478</v>
      </c>
      <c r="AQ273" s="405">
        <v>3.6434433248801668</v>
      </c>
    </row>
    <row r="274" spans="1:256" ht="14.4">
      <c r="A274" s="14" t="s">
        <v>648</v>
      </c>
      <c r="B274" s="14"/>
      <c r="C274" s="151"/>
      <c r="D274" s="10"/>
      <c r="AK274" s="14"/>
      <c r="AL274" s="14"/>
      <c r="AM274" s="14"/>
      <c r="AN274" s="14"/>
      <c r="AO274" s="14"/>
      <c r="AP274" s="14"/>
      <c r="AQ274" s="14"/>
    </row>
    <row r="275" spans="1:256" ht="14.4">
      <c r="A275" s="14" t="s">
        <v>649</v>
      </c>
      <c r="C275" s="151"/>
      <c r="D275" s="10"/>
      <c r="AK275" s="14"/>
      <c r="AL275" s="14"/>
      <c r="AM275" s="14"/>
      <c r="AN275" s="14"/>
      <c r="AO275" s="14"/>
      <c r="AP275" s="14"/>
      <c r="AQ275" s="14"/>
    </row>
    <row r="276" spans="1:256" ht="14.4">
      <c r="A276" s="14" t="s">
        <v>650</v>
      </c>
      <c r="C276" s="151"/>
      <c r="D276" s="10"/>
      <c r="AK276" s="14"/>
      <c r="AL276" s="14"/>
      <c r="AM276" s="14"/>
      <c r="AN276" s="14"/>
      <c r="AO276" s="14"/>
      <c r="AP276" s="14"/>
      <c r="AQ276" s="14"/>
    </row>
    <row r="277" spans="1:256" ht="14.4">
      <c r="A277" s="10" t="s">
        <v>651</v>
      </c>
      <c r="B277" s="153"/>
      <c r="C277" s="151"/>
      <c r="D277" s="10"/>
      <c r="AK277" s="14"/>
      <c r="AL277" s="14"/>
      <c r="AM277" s="14"/>
      <c r="AN277" s="14"/>
      <c r="AO277" s="14"/>
      <c r="AP277" s="14"/>
      <c r="AQ277" s="14"/>
    </row>
    <row r="278" spans="1:256" ht="14.4">
      <c r="A278" s="16" t="s">
        <v>652</v>
      </c>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c r="AT278" s="16"/>
      <c r="AU278" s="16"/>
      <c r="AV278" s="16"/>
      <c r="AW278" s="16"/>
      <c r="AX278" s="16"/>
      <c r="AY278" s="16"/>
      <c r="AZ278" s="16"/>
      <c r="BA278" s="16"/>
      <c r="BB278" s="16"/>
      <c r="BC278" s="16"/>
      <c r="BD278" s="16"/>
      <c r="BE278" s="16"/>
      <c r="BF278" s="16"/>
      <c r="BG278" s="16"/>
      <c r="BH278" s="16"/>
      <c r="BI278" s="16"/>
      <c r="BJ278" s="16"/>
      <c r="BK278" s="16"/>
      <c r="BL278" s="16"/>
      <c r="BM278" s="16"/>
      <c r="BN278" s="16"/>
      <c r="BO278" s="16"/>
      <c r="BP278" s="16"/>
      <c r="BQ278" s="16"/>
      <c r="BR278" s="16"/>
      <c r="BS278" s="16"/>
      <c r="BT278" s="16"/>
      <c r="BU278" s="16"/>
      <c r="BV278" s="16"/>
      <c r="BW278" s="16"/>
      <c r="BX278" s="16"/>
      <c r="BY278" s="16"/>
      <c r="BZ278" s="16"/>
      <c r="CA278" s="16"/>
      <c r="CB278" s="16"/>
      <c r="CC278" s="16"/>
      <c r="CD278" s="16"/>
      <c r="CE278" s="16"/>
      <c r="CF278" s="16"/>
      <c r="CG278" s="16"/>
      <c r="CH278" s="16"/>
      <c r="CI278" s="16"/>
      <c r="CJ278" s="16"/>
      <c r="CK278" s="16"/>
      <c r="CL278" s="16"/>
      <c r="CM278" s="16"/>
      <c r="CN278" s="16"/>
      <c r="CO278" s="16"/>
      <c r="CP278" s="16"/>
      <c r="CQ278" s="16"/>
      <c r="CR278" s="16"/>
      <c r="CS278" s="16"/>
      <c r="CT278" s="16"/>
      <c r="CU278" s="16"/>
      <c r="CV278" s="16"/>
      <c r="CW278" s="16"/>
      <c r="CX278" s="16"/>
      <c r="CY278" s="16"/>
      <c r="CZ278" s="16"/>
      <c r="DA278" s="16"/>
      <c r="DB278" s="16"/>
      <c r="DC278" s="16"/>
      <c r="DD278" s="16"/>
      <c r="DE278" s="16"/>
      <c r="DF278" s="16"/>
      <c r="DG278" s="16"/>
      <c r="DH278" s="16"/>
      <c r="DI278" s="16"/>
      <c r="DJ278" s="16"/>
      <c r="DK278" s="16"/>
      <c r="DL278" s="16"/>
      <c r="DM278" s="16"/>
      <c r="DN278" s="16"/>
      <c r="DO278" s="16"/>
      <c r="DP278" s="16"/>
      <c r="DQ278" s="16"/>
      <c r="DR278" s="16"/>
      <c r="DS278" s="16"/>
      <c r="DT278" s="16"/>
      <c r="DU278" s="16"/>
      <c r="DV278" s="16"/>
      <c r="DW278" s="16"/>
      <c r="DX278" s="16"/>
      <c r="DY278" s="16"/>
      <c r="DZ278" s="16"/>
      <c r="EA278" s="16"/>
      <c r="EB278" s="16"/>
      <c r="EC278" s="16"/>
      <c r="ED278" s="16"/>
      <c r="EE278" s="16"/>
      <c r="EF278" s="16"/>
      <c r="EG278" s="16"/>
      <c r="EH278" s="16"/>
      <c r="EI278" s="16"/>
      <c r="EJ278" s="16"/>
      <c r="EK278" s="16"/>
      <c r="EL278" s="16"/>
      <c r="EM278" s="16"/>
      <c r="EN278" s="16"/>
      <c r="EO278" s="16"/>
      <c r="EP278" s="16"/>
      <c r="EQ278" s="16"/>
      <c r="ER278" s="16"/>
      <c r="ES278" s="16"/>
      <c r="ET278" s="16"/>
      <c r="EU278" s="16"/>
      <c r="EV278" s="16"/>
      <c r="EW278" s="16"/>
      <c r="EX278" s="16"/>
      <c r="EY278" s="16"/>
      <c r="EZ278" s="16"/>
      <c r="FA278" s="16"/>
      <c r="FB278" s="16"/>
      <c r="FC278" s="16"/>
      <c r="FD278" s="16"/>
      <c r="FE278" s="16"/>
      <c r="FF278" s="16"/>
      <c r="FG278" s="16"/>
      <c r="FH278" s="16"/>
      <c r="FI278" s="16"/>
      <c r="FJ278" s="16"/>
      <c r="FK278" s="16"/>
      <c r="FL278" s="16"/>
      <c r="FM278" s="16"/>
      <c r="FN278" s="16"/>
      <c r="FO278" s="16"/>
      <c r="FP278" s="16"/>
      <c r="FQ278" s="16"/>
      <c r="FR278" s="16"/>
      <c r="FS278" s="16"/>
      <c r="FT278" s="16"/>
      <c r="FU278" s="16"/>
      <c r="FV278" s="16"/>
      <c r="FW278" s="16"/>
      <c r="FX278" s="16"/>
      <c r="FY278" s="16"/>
      <c r="FZ278" s="16"/>
      <c r="GA278" s="16"/>
      <c r="GB278" s="16"/>
      <c r="GC278" s="16"/>
      <c r="GD278" s="16"/>
      <c r="GE278" s="16"/>
      <c r="GF278" s="16"/>
      <c r="GG278" s="16"/>
      <c r="GH278" s="16"/>
      <c r="GI278" s="16"/>
      <c r="GJ278" s="16"/>
      <c r="GK278" s="16"/>
      <c r="GL278" s="16"/>
      <c r="GM278" s="16"/>
      <c r="GN278" s="16"/>
      <c r="GO278" s="16"/>
      <c r="GP278" s="16"/>
      <c r="GQ278" s="16"/>
      <c r="GR278" s="16"/>
      <c r="GS278" s="16"/>
      <c r="GT278" s="16"/>
      <c r="GU278" s="16"/>
      <c r="GV278" s="16"/>
      <c r="GW278" s="16"/>
      <c r="GX278" s="16"/>
      <c r="GY278" s="16"/>
      <c r="GZ278" s="16"/>
      <c r="HA278" s="16"/>
      <c r="HB278" s="16"/>
      <c r="HC278" s="16"/>
      <c r="HD278" s="16"/>
      <c r="HE278" s="16"/>
      <c r="HF278" s="16"/>
      <c r="HG278" s="16"/>
      <c r="HH278" s="16"/>
      <c r="HI278" s="16"/>
      <c r="HJ278" s="16"/>
      <c r="HK278" s="16"/>
      <c r="HL278" s="16"/>
      <c r="HM278" s="16"/>
      <c r="HN278" s="16"/>
      <c r="HO278" s="16"/>
      <c r="HP278" s="16"/>
      <c r="HQ278" s="16"/>
      <c r="HR278" s="16"/>
      <c r="HS278" s="16"/>
      <c r="HT278" s="16"/>
      <c r="HU278" s="16"/>
      <c r="HV278" s="16"/>
      <c r="HW278" s="16"/>
      <c r="HX278" s="16"/>
      <c r="HY278" s="16"/>
      <c r="HZ278" s="16"/>
      <c r="IA278" s="16"/>
      <c r="IB278" s="16"/>
      <c r="IC278" s="16"/>
      <c r="ID278" s="16"/>
      <c r="IE278" s="16"/>
      <c r="IF278" s="16"/>
      <c r="IG278" s="16"/>
      <c r="IH278" s="16"/>
      <c r="II278" s="16"/>
      <c r="IJ278" s="16"/>
      <c r="IK278" s="16"/>
      <c r="IL278" s="16"/>
      <c r="IM278" s="16"/>
      <c r="IN278" s="16"/>
      <c r="IO278" s="16"/>
      <c r="IP278" s="16"/>
      <c r="IQ278" s="16"/>
      <c r="IR278" s="16"/>
      <c r="IS278" s="16"/>
      <c r="IT278" s="16"/>
      <c r="IU278" s="16"/>
      <c r="IV278" s="16"/>
    </row>
    <row r="279" spans="1:256" ht="14.4" thickBot="1">
      <c r="A279" s="25"/>
      <c r="B279" s="153"/>
      <c r="C279" s="152"/>
      <c r="D279" s="10"/>
      <c r="AK279" s="14"/>
      <c r="AL279" s="14"/>
      <c r="AM279" s="14"/>
      <c r="AN279" s="14"/>
      <c r="AO279" s="14"/>
      <c r="AP279" s="14"/>
      <c r="AQ279" s="14"/>
    </row>
    <row r="280" spans="1:256" ht="16.95" customHeight="1" thickTop="1">
      <c r="A280" s="433" t="s">
        <v>702</v>
      </c>
      <c r="B280" s="192"/>
      <c r="C280" s="362" t="s">
        <v>258</v>
      </c>
      <c r="D280" s="362" t="s">
        <v>261</v>
      </c>
      <c r="E280" s="362" t="s">
        <v>263</v>
      </c>
      <c r="F280" s="362" t="s">
        <v>265</v>
      </c>
      <c r="G280" s="362" t="s">
        <v>266</v>
      </c>
      <c r="H280" s="362" t="s">
        <v>269</v>
      </c>
      <c r="I280" s="362" t="s">
        <v>271</v>
      </c>
      <c r="J280" s="362" t="s">
        <v>274</v>
      </c>
      <c r="K280" s="362" t="s">
        <v>276</v>
      </c>
      <c r="L280" s="362" t="s">
        <v>277</v>
      </c>
      <c r="M280" s="362" t="s">
        <v>280</v>
      </c>
      <c r="N280" s="362" t="s">
        <v>281</v>
      </c>
      <c r="O280" s="362" t="s">
        <v>287</v>
      </c>
      <c r="P280" s="362" t="s">
        <v>288</v>
      </c>
      <c r="Q280" s="362" t="s">
        <v>289</v>
      </c>
      <c r="R280" s="362" t="s">
        <v>291</v>
      </c>
      <c r="S280" s="362" t="s">
        <v>300</v>
      </c>
      <c r="T280" s="362" t="s">
        <v>301</v>
      </c>
      <c r="U280" s="362" t="s">
        <v>303</v>
      </c>
      <c r="V280" s="362" t="s">
        <v>309</v>
      </c>
      <c r="W280" s="362" t="s">
        <v>312</v>
      </c>
      <c r="X280" s="362" t="s">
        <v>313</v>
      </c>
      <c r="Y280" s="362" t="s">
        <v>314</v>
      </c>
      <c r="Z280" s="362" t="s">
        <v>316</v>
      </c>
      <c r="AA280" s="363" t="s">
        <v>318</v>
      </c>
      <c r="AB280" s="364" t="s">
        <v>319</v>
      </c>
      <c r="AC280" s="364" t="s">
        <v>320</v>
      </c>
      <c r="AD280" s="364" t="s">
        <v>322</v>
      </c>
      <c r="AE280" s="364" t="s">
        <v>324</v>
      </c>
      <c r="AF280" s="364" t="s">
        <v>325</v>
      </c>
      <c r="AG280" s="364" t="s">
        <v>326</v>
      </c>
      <c r="AH280" s="364" t="s">
        <v>327</v>
      </c>
      <c r="AI280" s="364" t="s">
        <v>328</v>
      </c>
      <c r="AJ280" s="364" t="s">
        <v>341</v>
      </c>
      <c r="AK280" s="364" t="s">
        <v>342</v>
      </c>
      <c r="AL280" s="364" t="s">
        <v>349</v>
      </c>
      <c r="AM280" s="365" t="s">
        <v>351</v>
      </c>
      <c r="AN280" s="365" t="s">
        <v>722</v>
      </c>
      <c r="AO280" s="365" t="s">
        <v>724</v>
      </c>
      <c r="AP280" s="365" t="s">
        <v>744</v>
      </c>
      <c r="AQ280" s="365" t="str">
        <f>AQ6</f>
        <v>25/1Q</v>
      </c>
    </row>
    <row r="281" spans="1:256" ht="13.05" customHeight="1" thickBot="1">
      <c r="A281" s="432"/>
      <c r="B281" s="366"/>
      <c r="C281" s="323" t="s">
        <v>159</v>
      </c>
      <c r="D281" s="323" t="s">
        <v>159</v>
      </c>
      <c r="E281" s="323" t="s">
        <v>159</v>
      </c>
      <c r="F281" s="323" t="s">
        <v>159</v>
      </c>
      <c r="G281" s="323" t="s">
        <v>159</v>
      </c>
      <c r="H281" s="323" t="s">
        <v>159</v>
      </c>
      <c r="I281" s="323" t="s">
        <v>159</v>
      </c>
      <c r="J281" s="323" t="s">
        <v>159</v>
      </c>
      <c r="K281" s="323" t="s">
        <v>158</v>
      </c>
      <c r="L281" s="323" t="s">
        <v>159</v>
      </c>
      <c r="M281" s="323" t="s">
        <v>159</v>
      </c>
      <c r="N281" s="323" t="s">
        <v>159</v>
      </c>
      <c r="O281" s="323" t="s">
        <v>159</v>
      </c>
      <c r="P281" s="323" t="s">
        <v>158</v>
      </c>
      <c r="Q281" s="323" t="s">
        <v>158</v>
      </c>
      <c r="R281" s="323" t="s">
        <v>158</v>
      </c>
      <c r="S281" s="323" t="s">
        <v>158</v>
      </c>
      <c r="T281" s="323" t="s">
        <v>158</v>
      </c>
      <c r="U281" s="323" t="s">
        <v>158</v>
      </c>
      <c r="V281" s="323" t="s">
        <v>158</v>
      </c>
      <c r="W281" s="323" t="s">
        <v>158</v>
      </c>
      <c r="X281" s="323" t="s">
        <v>158</v>
      </c>
      <c r="Y281" s="323" t="s">
        <v>158</v>
      </c>
      <c r="Z281" s="323" t="s">
        <v>158</v>
      </c>
      <c r="AA281" s="367" t="s">
        <v>158</v>
      </c>
      <c r="AB281" s="368" t="s">
        <v>158</v>
      </c>
      <c r="AC281" s="368" t="s">
        <v>158</v>
      </c>
      <c r="AD281" s="368" t="s">
        <v>158</v>
      </c>
      <c r="AE281" s="368" t="s">
        <v>158</v>
      </c>
      <c r="AF281" s="368" t="s">
        <v>158</v>
      </c>
      <c r="AG281" s="368" t="s">
        <v>158</v>
      </c>
      <c r="AH281" s="368" t="s">
        <v>158</v>
      </c>
      <c r="AI281" s="368" t="s">
        <v>158</v>
      </c>
      <c r="AJ281" s="368" t="s">
        <v>158</v>
      </c>
      <c r="AK281" s="368" t="s">
        <v>158</v>
      </c>
      <c r="AL281" s="368" t="s">
        <v>158</v>
      </c>
      <c r="AM281" s="369" t="s">
        <v>158</v>
      </c>
      <c r="AN281" s="369" t="s">
        <v>158</v>
      </c>
      <c r="AO281" s="369" t="s">
        <v>158</v>
      </c>
      <c r="AP281" s="369" t="s">
        <v>158</v>
      </c>
      <c r="AQ281" s="369" t="s">
        <v>158</v>
      </c>
    </row>
    <row r="282" spans="1:256" s="14" customFormat="1" ht="14.4">
      <c r="A282" s="16" t="s">
        <v>516</v>
      </c>
      <c r="B282" s="16" t="s">
        <v>53</v>
      </c>
      <c r="C282" s="148">
        <v>55.069000000000003</v>
      </c>
      <c r="D282" s="148">
        <v>55.889000000000003</v>
      </c>
      <c r="E282" s="148">
        <v>54.627000000000002</v>
      </c>
      <c r="F282" s="148">
        <v>54.948</v>
      </c>
      <c r="G282" s="148">
        <v>54.011000000000003</v>
      </c>
      <c r="H282" s="148">
        <v>53.460999999999999</v>
      </c>
      <c r="I282" s="148">
        <v>53.997999999999998</v>
      </c>
      <c r="J282" s="148">
        <v>55.283999999999999</v>
      </c>
      <c r="K282" s="148">
        <v>53.738</v>
      </c>
      <c r="L282" s="148">
        <v>53.874000000000002</v>
      </c>
      <c r="M282" s="148">
        <v>53.948999999999998</v>
      </c>
      <c r="N282" s="148">
        <v>53.13</v>
      </c>
      <c r="O282" s="148">
        <v>52.022105341230763</v>
      </c>
      <c r="P282" s="148">
        <v>52.333450270483141</v>
      </c>
      <c r="Q282" s="148">
        <v>51.358253230614601</v>
      </c>
      <c r="R282" s="148">
        <v>50.863929067810197</v>
      </c>
      <c r="S282" s="148">
        <v>50.07250271426161</v>
      </c>
      <c r="T282" s="148">
        <v>49.224382197516356</v>
      </c>
      <c r="U282" s="148">
        <v>49.027649243633306</v>
      </c>
      <c r="V282" s="148">
        <v>49.545662528334105</v>
      </c>
      <c r="W282" s="148">
        <v>47.143626949833937</v>
      </c>
      <c r="X282" s="148">
        <v>43.134644335133316</v>
      </c>
      <c r="Y282" s="148">
        <v>42.544255502620082</v>
      </c>
      <c r="Z282" s="148">
        <v>43.999228882115396</v>
      </c>
      <c r="AA282" s="148">
        <v>44.789603120098178</v>
      </c>
      <c r="AB282" s="148">
        <v>46.181457901235731</v>
      </c>
      <c r="AC282" s="148">
        <v>47.816176884012627</v>
      </c>
      <c r="AD282" s="148">
        <v>49.292786476336609</v>
      </c>
      <c r="AE282" s="148">
        <v>48.935885449070518</v>
      </c>
      <c r="AF282" s="148">
        <v>50.64445194007412</v>
      </c>
      <c r="AG282" s="148">
        <v>50.629867300960974</v>
      </c>
      <c r="AH282" s="148">
        <v>49.404388717680888</v>
      </c>
      <c r="AI282" s="148">
        <v>48.8</v>
      </c>
      <c r="AJ282" s="148">
        <v>49.759873588731573</v>
      </c>
      <c r="AK282" s="148">
        <v>49.02773340146048</v>
      </c>
      <c r="AL282" s="148">
        <v>49.33802787750129</v>
      </c>
      <c r="AM282" s="148">
        <v>50.603365608009419</v>
      </c>
      <c r="AN282" s="148">
        <v>49.938784270443968</v>
      </c>
      <c r="AO282" s="148">
        <v>48.927587277072902</v>
      </c>
      <c r="AP282" s="148">
        <v>49.686964083835456</v>
      </c>
      <c r="AQ282" s="148">
        <v>48.992439157257991</v>
      </c>
    </row>
    <row r="283" spans="1:256" ht="14.4">
      <c r="A283" s="16" t="s">
        <v>517</v>
      </c>
      <c r="B283" s="16" t="s">
        <v>518</v>
      </c>
      <c r="C283" s="157">
        <v>0.39400000000000002</v>
      </c>
      <c r="D283" s="157">
        <v>0.38900000000000001</v>
      </c>
      <c r="E283" s="157">
        <v>0.41899999999999998</v>
      </c>
      <c r="F283" s="157">
        <v>0.40200000000000002</v>
      </c>
      <c r="G283" s="157">
        <v>0.41799999999999998</v>
      </c>
      <c r="H283" s="157">
        <v>0.41899999999999998</v>
      </c>
      <c r="I283" s="157">
        <v>0.41499999999999998</v>
      </c>
      <c r="J283" s="157">
        <v>0.371</v>
      </c>
      <c r="K283" s="157">
        <v>0.378</v>
      </c>
      <c r="L283" s="157">
        <v>0.371</v>
      </c>
      <c r="M283" s="157">
        <v>0.37</v>
      </c>
      <c r="N283" s="157">
        <v>0.379</v>
      </c>
      <c r="O283" s="157">
        <v>0.40741963049085506</v>
      </c>
      <c r="P283" s="157">
        <v>0.40192203089722811</v>
      </c>
      <c r="Q283" s="157">
        <v>0.42754755684679308</v>
      </c>
      <c r="R283" s="157">
        <v>0.43217858982209789</v>
      </c>
      <c r="S283" s="157">
        <v>0.47317380915473856</v>
      </c>
      <c r="T283" s="157">
        <v>0.49300496859286891</v>
      </c>
      <c r="U283" s="157">
        <v>0.49355338723534975</v>
      </c>
      <c r="V283" s="157">
        <v>0.47000322582528337</v>
      </c>
      <c r="W283" s="157">
        <v>0.54421961372813965</v>
      </c>
      <c r="X283" s="157">
        <v>0.73277992560722094</v>
      </c>
      <c r="Y283" s="157">
        <v>0.72745983076090492</v>
      </c>
      <c r="Z283" s="157">
        <v>0.63389815907292735</v>
      </c>
      <c r="AA283" s="157">
        <v>0.6066115207092051</v>
      </c>
      <c r="AB283" s="157">
        <v>0.54762452174412402</v>
      </c>
      <c r="AC283" s="157">
        <v>0.49900333846103923</v>
      </c>
      <c r="AD283" s="157">
        <v>0.40718377414134316</v>
      </c>
      <c r="AE283" s="157">
        <v>0.4165037094184198</v>
      </c>
      <c r="AF283" s="157">
        <v>0.38461348265997031</v>
      </c>
      <c r="AG283" s="157">
        <v>0.3844460818323806</v>
      </c>
      <c r="AH283" s="157">
        <v>0.41009515132015217</v>
      </c>
      <c r="AI283" s="157">
        <v>0.44</v>
      </c>
      <c r="AJ283" s="157">
        <v>0.42272164832705716</v>
      </c>
      <c r="AK283" s="157">
        <v>0.4374528715171499</v>
      </c>
      <c r="AL283" s="157">
        <v>0.42011347457309484</v>
      </c>
      <c r="AM283" s="157">
        <v>0.38298651128304301</v>
      </c>
      <c r="AN283" s="157">
        <v>0.38347285155342131</v>
      </c>
      <c r="AO283" s="157">
        <v>0.41149310470712652</v>
      </c>
      <c r="AP283" s="157">
        <v>0.38867027936015025</v>
      </c>
      <c r="AQ283" s="157">
        <v>0.41953165032533446</v>
      </c>
    </row>
    <row r="284" spans="1:256" ht="14.4">
      <c r="A284" s="372" t="s">
        <v>519</v>
      </c>
      <c r="B284" s="372" t="s">
        <v>54</v>
      </c>
      <c r="C284" s="373">
        <v>179.58099999999999</v>
      </c>
      <c r="D284" s="373">
        <v>175.99299999999999</v>
      </c>
      <c r="E284" s="373">
        <v>173.333</v>
      </c>
      <c r="F284" s="373">
        <v>184.17699999999999</v>
      </c>
      <c r="G284" s="373">
        <v>186.14500000000001</v>
      </c>
      <c r="H284" s="373">
        <v>178.012</v>
      </c>
      <c r="I284" s="373">
        <v>182.607</v>
      </c>
      <c r="J284" s="373">
        <v>178.398</v>
      </c>
      <c r="K284" s="373">
        <v>146.76</v>
      </c>
      <c r="L284" s="373">
        <v>155.053</v>
      </c>
      <c r="M284" s="373">
        <v>160.63499999999999</v>
      </c>
      <c r="N284" s="373">
        <v>158.69499999999999</v>
      </c>
      <c r="O284" s="373">
        <v>150.05154181767764</v>
      </c>
      <c r="P284" s="373">
        <v>153.52642910509445</v>
      </c>
      <c r="Q284" s="373">
        <v>148.28118131804169</v>
      </c>
      <c r="R284" s="373">
        <v>158.32426903478819</v>
      </c>
      <c r="S284" s="373">
        <v>153.70271864523451</v>
      </c>
      <c r="T284" s="373">
        <v>144.23388427906855</v>
      </c>
      <c r="U284" s="373">
        <v>150.73464334559145</v>
      </c>
      <c r="V284" s="373">
        <v>153.91244911051464</v>
      </c>
      <c r="W284" s="373">
        <v>136.4950016054882</v>
      </c>
      <c r="X284" s="373">
        <v>154.91134259407789</v>
      </c>
      <c r="Y284" s="373">
        <v>152.15823938941574</v>
      </c>
      <c r="Z284" s="373">
        <v>152.68027501546149</v>
      </c>
      <c r="AA284" s="373">
        <v>152.84662133812114</v>
      </c>
      <c r="AB284" s="373">
        <v>164.72219030069812</v>
      </c>
      <c r="AC284" s="373">
        <v>183.1954195084439</v>
      </c>
      <c r="AD284" s="373">
        <v>152.69574645304573</v>
      </c>
      <c r="AE284" s="373">
        <v>153.6015264502222</v>
      </c>
      <c r="AF284" s="373">
        <v>157.43679729707441</v>
      </c>
      <c r="AG284" s="373">
        <v>162.43241832555091</v>
      </c>
      <c r="AH284" s="373">
        <v>158.65817217023508</v>
      </c>
      <c r="AI284" s="373">
        <v>144.1</v>
      </c>
      <c r="AJ284" s="373">
        <v>147.35140575282688</v>
      </c>
      <c r="AK284" s="373">
        <v>140.79942196612942</v>
      </c>
      <c r="AL284" s="373">
        <v>145.25025863150341</v>
      </c>
      <c r="AM284" s="373">
        <v>147.73345520505183</v>
      </c>
      <c r="AN284" s="373">
        <v>146.58237559385645</v>
      </c>
      <c r="AO284" s="373">
        <v>142.70399505911996</v>
      </c>
      <c r="AP284" s="373">
        <v>141.26832419855256</v>
      </c>
      <c r="AQ284" s="373">
        <v>135.89604108904663</v>
      </c>
    </row>
    <row r="285" spans="1:256" ht="14.4">
      <c r="A285" s="16" t="s">
        <v>520</v>
      </c>
      <c r="B285" s="16" t="s">
        <v>55</v>
      </c>
      <c r="C285" s="148">
        <v>127.437</v>
      </c>
      <c r="D285" s="148">
        <v>124.364</v>
      </c>
      <c r="E285" s="148">
        <v>126.399</v>
      </c>
      <c r="F285" s="148">
        <v>123.72</v>
      </c>
      <c r="G285" s="148">
        <v>124.858</v>
      </c>
      <c r="H285" s="148">
        <v>124.01</v>
      </c>
      <c r="I285" s="148">
        <v>122.72799999999999</v>
      </c>
      <c r="J285" s="148">
        <v>119.405</v>
      </c>
      <c r="K285" s="148">
        <v>128.77099999999999</v>
      </c>
      <c r="L285" s="148">
        <v>127.19799999999999</v>
      </c>
      <c r="M285" s="148">
        <v>125.71599999999999</v>
      </c>
      <c r="N285" s="148">
        <v>127.19499999999999</v>
      </c>
      <c r="O285" s="148">
        <v>129.09913654327036</v>
      </c>
      <c r="P285" s="148">
        <v>128.57859422289039</v>
      </c>
      <c r="Q285" s="148">
        <v>129.86184786642789</v>
      </c>
      <c r="R285" s="148">
        <v>132.12930616496888</v>
      </c>
      <c r="S285" s="148">
        <v>134.98199544822563</v>
      </c>
      <c r="T285" s="148">
        <v>138.22090231159606</v>
      </c>
      <c r="U285" s="148">
        <v>137.52871237457433</v>
      </c>
      <c r="V285" s="148">
        <v>137.65500021148219</v>
      </c>
      <c r="W285" s="148">
        <v>140.31865952034283</v>
      </c>
      <c r="X285" s="148">
        <v>142.20006610968136</v>
      </c>
      <c r="Y285" s="148">
        <v>148.96185022835212</v>
      </c>
      <c r="Z285" s="148">
        <v>150.0701170563882</v>
      </c>
      <c r="AA285" s="148">
        <v>147.1644447342899</v>
      </c>
      <c r="AB285" s="148">
        <v>141.58443889986921</v>
      </c>
      <c r="AC285" s="148">
        <v>135.81064293186375</v>
      </c>
      <c r="AD285" s="148">
        <v>133.22256036589241</v>
      </c>
      <c r="AE285" s="148">
        <v>130.65166062885243</v>
      </c>
      <c r="AF285" s="148">
        <v>124.51964113395275</v>
      </c>
      <c r="AG285" s="148">
        <v>122.2419805010875</v>
      </c>
      <c r="AH285" s="148">
        <v>125.94955498532454</v>
      </c>
      <c r="AI285" s="148">
        <v>127.8</v>
      </c>
      <c r="AJ285" s="148">
        <v>127.81675485209414</v>
      </c>
      <c r="AK285" s="148">
        <v>129.63229582597808</v>
      </c>
      <c r="AL285" s="148">
        <v>130.68473568945765</v>
      </c>
      <c r="AM285" s="148">
        <v>130.17785942693922</v>
      </c>
      <c r="AN285" s="148">
        <v>130.36953058297905</v>
      </c>
      <c r="AO285" s="148">
        <v>131.94573437747238</v>
      </c>
      <c r="AP285" s="148">
        <v>131.52329921073976</v>
      </c>
      <c r="AQ285" s="148">
        <v>133.88497330807388</v>
      </c>
    </row>
    <row r="286" spans="1:256" ht="14.4">
      <c r="A286" s="16" t="s">
        <v>521</v>
      </c>
      <c r="B286" s="16" t="s">
        <v>56</v>
      </c>
      <c r="C286" s="148">
        <v>94.301000000000002</v>
      </c>
      <c r="D286" s="148">
        <v>92.65</v>
      </c>
      <c r="E286" s="148">
        <v>89.918999999999997</v>
      </c>
      <c r="F286" s="148">
        <v>99.99</v>
      </c>
      <c r="G286" s="148">
        <v>101.55800000000001</v>
      </c>
      <c r="H286" s="148">
        <v>99.418999999999997</v>
      </c>
      <c r="I286" s="148">
        <v>104.152</v>
      </c>
      <c r="J286" s="148">
        <v>102.996</v>
      </c>
      <c r="K286" s="148">
        <v>77.784000000000006</v>
      </c>
      <c r="L286" s="148">
        <v>81.53</v>
      </c>
      <c r="M286" s="148">
        <v>85.421999999999997</v>
      </c>
      <c r="N286" s="148">
        <v>84.981999999999999</v>
      </c>
      <c r="O286" s="148">
        <v>85.031177827947886</v>
      </c>
      <c r="P286" s="148">
        <v>80.150187517606923</v>
      </c>
      <c r="Q286" s="148">
        <v>78.086357260130967</v>
      </c>
      <c r="R286" s="148">
        <v>82.836702968016397</v>
      </c>
      <c r="S286" s="148">
        <v>80.741743874300667</v>
      </c>
      <c r="T286" s="148">
        <v>74.026143663092583</v>
      </c>
      <c r="U286" s="148">
        <v>77.77823945537277</v>
      </c>
      <c r="V286" s="148">
        <v>78.320198789380953</v>
      </c>
      <c r="W286" s="148">
        <v>71.264971140088022</v>
      </c>
      <c r="X286" s="148">
        <v>94.850027926189142</v>
      </c>
      <c r="Y286" s="148">
        <v>90.891287972211671</v>
      </c>
      <c r="Z286" s="148">
        <v>89.076641915774317</v>
      </c>
      <c r="AA286" s="148">
        <v>90.428401727394458</v>
      </c>
      <c r="AB286" s="148">
        <v>91.818844898023698</v>
      </c>
      <c r="AC286" s="148">
        <v>102.16037441741608</v>
      </c>
      <c r="AD286" s="148">
        <v>81.912764372263439</v>
      </c>
      <c r="AE286" s="148">
        <v>83.412143961050461</v>
      </c>
      <c r="AF286" s="148">
        <v>81.966880762291851</v>
      </c>
      <c r="AG286" s="148">
        <v>83.685738864191023</v>
      </c>
      <c r="AH286" s="148">
        <v>78.43653326849126</v>
      </c>
      <c r="AI286" s="148">
        <v>72</v>
      </c>
      <c r="AJ286" s="148">
        <v>68.848999771944591</v>
      </c>
      <c r="AK286" s="148">
        <v>66.507427937644223</v>
      </c>
      <c r="AL286" s="148">
        <v>67.602495401629227</v>
      </c>
      <c r="AM286" s="148">
        <v>67.338162981712429</v>
      </c>
      <c r="AN286" s="148">
        <v>63.774319101788954</v>
      </c>
      <c r="AO286" s="148">
        <v>62.908317499774348</v>
      </c>
      <c r="AP286" s="148">
        <v>62.13998742718492</v>
      </c>
      <c r="AQ286" s="148">
        <v>58.944024387014139</v>
      </c>
    </row>
    <row r="287" spans="1:256" ht="15" thickBot="1">
      <c r="A287" s="366" t="s">
        <v>522</v>
      </c>
      <c r="B287" s="366" t="s">
        <v>523</v>
      </c>
      <c r="C287" s="406">
        <v>10.132</v>
      </c>
      <c r="D287" s="406">
        <v>12.677</v>
      </c>
      <c r="E287" s="406">
        <v>10.497</v>
      </c>
      <c r="F287" s="406">
        <v>14.465999999999999</v>
      </c>
      <c r="G287" s="406">
        <v>12.225</v>
      </c>
      <c r="H287" s="406">
        <v>14.541</v>
      </c>
      <c r="I287" s="406">
        <v>17.254999999999999</v>
      </c>
      <c r="J287" s="406">
        <v>8.0259999999999998</v>
      </c>
      <c r="K287" s="406">
        <v>5.5</v>
      </c>
      <c r="L287" s="406">
        <v>17.452999999999999</v>
      </c>
      <c r="M287" s="406">
        <v>19.260000000000002</v>
      </c>
      <c r="N287" s="406">
        <v>20.946999999999999</v>
      </c>
      <c r="O287" s="406">
        <v>17.357147314911238</v>
      </c>
      <c r="P287" s="406">
        <v>15.774560255458601</v>
      </c>
      <c r="Q287" s="406">
        <v>11.219731058858097</v>
      </c>
      <c r="R287" s="406">
        <v>13.373478787026992</v>
      </c>
      <c r="S287" s="406">
        <v>7.8680928861104595</v>
      </c>
      <c r="T287" s="406">
        <v>7.7674612024801197</v>
      </c>
      <c r="U287" s="406">
        <v>10.439071093609986</v>
      </c>
      <c r="V287" s="406">
        <v>11.534947204776493</v>
      </c>
      <c r="W287" s="406">
        <v>10.580739502138016</v>
      </c>
      <c r="X287" s="406">
        <v>0.17965474631489545</v>
      </c>
      <c r="Y287" s="406">
        <v>12.072567066936125</v>
      </c>
      <c r="Z287" s="406">
        <v>21.096000111761125</v>
      </c>
      <c r="AA287" s="406">
        <v>26.383214071706455</v>
      </c>
      <c r="AB287" s="406">
        <v>35.204069142710082</v>
      </c>
      <c r="AC287" s="406">
        <v>33.560135207114278</v>
      </c>
      <c r="AD287" s="406">
        <v>37.391205053174495</v>
      </c>
      <c r="AE287" s="406">
        <v>39.350275029380569</v>
      </c>
      <c r="AF287" s="406">
        <v>32.897616222671722</v>
      </c>
      <c r="AG287" s="406">
        <v>16.31171023870278</v>
      </c>
      <c r="AH287" s="406">
        <v>10.346927628400502</v>
      </c>
      <c r="AI287" s="406">
        <v>9.19</v>
      </c>
      <c r="AJ287" s="406">
        <v>7.3332180714303918</v>
      </c>
      <c r="AK287" s="406">
        <v>6.8667953345561354</v>
      </c>
      <c r="AL287" s="406">
        <v>8.9454150592160211</v>
      </c>
      <c r="AM287" s="406">
        <v>6.5222728071797675</v>
      </c>
      <c r="AN287" s="406">
        <v>8.4154436157702204</v>
      </c>
      <c r="AO287" s="406">
        <v>9.2873623950007929</v>
      </c>
      <c r="AP287" s="406">
        <v>8.8513713194083632</v>
      </c>
      <c r="AQ287" s="406">
        <v>7.9436053051570976</v>
      </c>
    </row>
    <row r="288" spans="1:256" ht="14.4">
      <c r="A288" s="14" t="s">
        <v>653</v>
      </c>
      <c r="B288" s="14"/>
      <c r="C288" s="151"/>
      <c r="D288" s="10"/>
      <c r="AK288" s="14"/>
      <c r="AL288" s="14"/>
      <c r="AM288" s="14"/>
      <c r="AN288" s="14"/>
      <c r="AO288" s="14"/>
      <c r="AP288" s="14"/>
      <c r="AQ288" s="14"/>
    </row>
    <row r="289" spans="1:43" ht="14.4">
      <c r="A289" s="14" t="s">
        <v>654</v>
      </c>
      <c r="B289" s="14"/>
      <c r="C289" s="151"/>
      <c r="D289" s="10"/>
      <c r="AK289" s="14"/>
      <c r="AL289" s="14"/>
      <c r="AM289" s="14"/>
      <c r="AN289" s="14"/>
      <c r="AO289" s="14"/>
      <c r="AP289" s="14"/>
      <c r="AQ289" s="14"/>
    </row>
    <row r="290" spans="1:43" ht="13.8">
      <c r="A290" s="156"/>
      <c r="B290" s="156"/>
      <c r="C290" s="156"/>
      <c r="D290" s="10"/>
      <c r="AK290" s="14"/>
      <c r="AL290" s="14"/>
      <c r="AM290" s="14"/>
      <c r="AN290" s="14"/>
      <c r="AO290" s="14"/>
      <c r="AP290" s="14"/>
      <c r="AQ290" s="14"/>
    </row>
    <row r="291" spans="1:43" ht="14.4" thickBot="1">
      <c r="A291" s="156"/>
      <c r="B291" s="156"/>
      <c r="C291" s="19"/>
      <c r="D291" s="10"/>
      <c r="AK291" s="14"/>
      <c r="AL291" s="14"/>
      <c r="AM291" s="14"/>
      <c r="AN291" s="14"/>
      <c r="AO291" s="14"/>
      <c r="AP291" s="14"/>
      <c r="AQ291" s="14"/>
    </row>
    <row r="292" spans="1:43" ht="16.95" customHeight="1" thickTop="1">
      <c r="A292" s="433" t="s">
        <v>703</v>
      </c>
      <c r="B292" s="192"/>
      <c r="C292" s="362" t="s">
        <v>258</v>
      </c>
      <c r="D292" s="362" t="s">
        <v>261</v>
      </c>
      <c r="E292" s="362" t="s">
        <v>263</v>
      </c>
      <c r="F292" s="362" t="s">
        <v>265</v>
      </c>
      <c r="G292" s="362" t="s">
        <v>266</v>
      </c>
      <c r="H292" s="362" t="s">
        <v>269</v>
      </c>
      <c r="I292" s="362" t="s">
        <v>271</v>
      </c>
      <c r="J292" s="362" t="s">
        <v>274</v>
      </c>
      <c r="K292" s="362" t="s">
        <v>276</v>
      </c>
      <c r="L292" s="362" t="s">
        <v>277</v>
      </c>
      <c r="M292" s="362" t="s">
        <v>280</v>
      </c>
      <c r="N292" s="362" t="s">
        <v>281</v>
      </c>
      <c r="O292" s="362" t="s">
        <v>287</v>
      </c>
      <c r="P292" s="362" t="s">
        <v>288</v>
      </c>
      <c r="Q292" s="362" t="s">
        <v>289</v>
      </c>
      <c r="R292" s="362" t="s">
        <v>291</v>
      </c>
      <c r="S292" s="362" t="s">
        <v>300</v>
      </c>
      <c r="T292" s="362" t="s">
        <v>301</v>
      </c>
      <c r="U292" s="362" t="s">
        <v>303</v>
      </c>
      <c r="V292" s="362" t="s">
        <v>309</v>
      </c>
      <c r="W292" s="362" t="s">
        <v>312</v>
      </c>
      <c r="X292" s="362" t="s">
        <v>313</v>
      </c>
      <c r="Y292" s="362" t="s">
        <v>314</v>
      </c>
      <c r="Z292" s="362" t="s">
        <v>316</v>
      </c>
      <c r="AA292" s="363" t="s">
        <v>318</v>
      </c>
      <c r="AB292" s="364" t="s">
        <v>319</v>
      </c>
      <c r="AC292" s="364" t="s">
        <v>320</v>
      </c>
      <c r="AD292" s="364" t="s">
        <v>322</v>
      </c>
      <c r="AE292" s="364" t="s">
        <v>324</v>
      </c>
      <c r="AF292" s="364" t="s">
        <v>325</v>
      </c>
      <c r="AG292" s="364" t="s">
        <v>326</v>
      </c>
      <c r="AH292" s="364" t="s">
        <v>327</v>
      </c>
      <c r="AI292" s="364" t="s">
        <v>328</v>
      </c>
      <c r="AJ292" s="364" t="s">
        <v>341</v>
      </c>
      <c r="AK292" s="364" t="s">
        <v>342</v>
      </c>
      <c r="AL292" s="364" t="s">
        <v>349</v>
      </c>
      <c r="AM292" s="365" t="s">
        <v>351</v>
      </c>
      <c r="AN292" s="365" t="s">
        <v>722</v>
      </c>
      <c r="AO292" s="365" t="s">
        <v>724</v>
      </c>
      <c r="AP292" s="365" t="s">
        <v>744</v>
      </c>
      <c r="AQ292" s="365" t="str">
        <f>AQ6</f>
        <v>25/1Q</v>
      </c>
    </row>
    <row r="293" spans="1:43" ht="13.05" customHeight="1" thickBot="1">
      <c r="A293" s="432"/>
      <c r="B293" s="366"/>
      <c r="C293" s="323" t="s">
        <v>159</v>
      </c>
      <c r="D293" s="323" t="s">
        <v>159</v>
      </c>
      <c r="E293" s="323" t="s">
        <v>159</v>
      </c>
      <c r="F293" s="323" t="s">
        <v>159</v>
      </c>
      <c r="G293" s="323" t="s">
        <v>159</v>
      </c>
      <c r="H293" s="323" t="s">
        <v>159</v>
      </c>
      <c r="I293" s="323" t="s">
        <v>159</v>
      </c>
      <c r="J293" s="323" t="s">
        <v>159</v>
      </c>
      <c r="K293" s="323" t="s">
        <v>158</v>
      </c>
      <c r="L293" s="323" t="s">
        <v>159</v>
      </c>
      <c r="M293" s="323" t="s">
        <v>159</v>
      </c>
      <c r="N293" s="323" t="s">
        <v>159</v>
      </c>
      <c r="O293" s="323" t="s">
        <v>159</v>
      </c>
      <c r="P293" s="323" t="s">
        <v>158</v>
      </c>
      <c r="Q293" s="323" t="s">
        <v>158</v>
      </c>
      <c r="R293" s="323" t="s">
        <v>158</v>
      </c>
      <c r="S293" s="323" t="s">
        <v>158</v>
      </c>
      <c r="T293" s="323" t="s">
        <v>158</v>
      </c>
      <c r="U293" s="323" t="s">
        <v>158</v>
      </c>
      <c r="V293" s="323" t="s">
        <v>158</v>
      </c>
      <c r="W293" s="323" t="s">
        <v>158</v>
      </c>
      <c r="X293" s="323" t="s">
        <v>158</v>
      </c>
      <c r="Y293" s="323" t="s">
        <v>158</v>
      </c>
      <c r="Z293" s="323" t="s">
        <v>158</v>
      </c>
      <c r="AA293" s="367" t="s">
        <v>158</v>
      </c>
      <c r="AB293" s="368" t="s">
        <v>158</v>
      </c>
      <c r="AC293" s="368" t="s">
        <v>158</v>
      </c>
      <c r="AD293" s="368" t="s">
        <v>158</v>
      </c>
      <c r="AE293" s="368" t="s">
        <v>158</v>
      </c>
      <c r="AF293" s="368" t="s">
        <v>158</v>
      </c>
      <c r="AG293" s="368" t="s">
        <v>158</v>
      </c>
      <c r="AH293" s="368" t="s">
        <v>158</v>
      </c>
      <c r="AI293" s="368" t="s">
        <v>158</v>
      </c>
      <c r="AJ293" s="368" t="s">
        <v>158</v>
      </c>
      <c r="AK293" s="368" t="s">
        <v>158</v>
      </c>
      <c r="AL293" s="368" t="s">
        <v>158</v>
      </c>
      <c r="AM293" s="369" t="s">
        <v>158</v>
      </c>
      <c r="AN293" s="369" t="s">
        <v>158</v>
      </c>
      <c r="AO293" s="369" t="s">
        <v>158</v>
      </c>
      <c r="AP293" s="369" t="s">
        <v>158</v>
      </c>
      <c r="AQ293" s="369" t="s">
        <v>158</v>
      </c>
    </row>
    <row r="294" spans="1:43" s="14" customFormat="1" ht="14.4">
      <c r="A294" s="16" t="s">
        <v>526</v>
      </c>
      <c r="B294" s="16" t="s">
        <v>527</v>
      </c>
      <c r="C294" s="157">
        <v>0.158</v>
      </c>
      <c r="D294" s="157">
        <v>0.16</v>
      </c>
      <c r="E294" s="157">
        <v>0.16200000000000001</v>
      </c>
      <c r="F294" s="157">
        <v>0.16900000000000001</v>
      </c>
      <c r="G294" s="157">
        <v>0.158</v>
      </c>
      <c r="H294" s="157">
        <v>0.17</v>
      </c>
      <c r="I294" s="157">
        <v>0.17299999999999999</v>
      </c>
      <c r="J294" s="157">
        <v>0.18</v>
      </c>
      <c r="K294" s="157">
        <v>0.16700000000000001</v>
      </c>
      <c r="L294" s="157">
        <v>0.17299999999999999</v>
      </c>
      <c r="M294" s="157">
        <v>0.17799999999999999</v>
      </c>
      <c r="N294" s="157">
        <v>0.183</v>
      </c>
      <c r="O294" s="157">
        <v>0.16916649553154534</v>
      </c>
      <c r="P294" s="157">
        <v>0.1700119779508738</v>
      </c>
      <c r="Q294" s="157">
        <v>0.16893726848128388</v>
      </c>
      <c r="R294" s="157">
        <v>0.17521519575713826</v>
      </c>
      <c r="S294" s="157">
        <v>0.15934370670124115</v>
      </c>
      <c r="T294" s="157">
        <v>0.16278672548575351</v>
      </c>
      <c r="U294" s="157">
        <v>0.16882367895403769</v>
      </c>
      <c r="V294" s="157">
        <v>0.17156324822868491</v>
      </c>
      <c r="W294" s="157">
        <v>0.15504267863605165</v>
      </c>
      <c r="X294" s="157">
        <v>0.12347704869927491</v>
      </c>
      <c r="Y294" s="157">
        <v>0.14179016558376892</v>
      </c>
      <c r="Z294" s="157">
        <v>0.15815757290022772</v>
      </c>
      <c r="AA294" s="157">
        <v>0.15164539789342082</v>
      </c>
      <c r="AB294" s="157">
        <v>0.15655386095248944</v>
      </c>
      <c r="AC294" s="157">
        <v>0.15717365620054954</v>
      </c>
      <c r="AD294" s="157">
        <v>0.17317981706236502</v>
      </c>
      <c r="AE294" s="157">
        <v>0.17227933960039205</v>
      </c>
      <c r="AF294" s="157">
        <v>0.17402665677786347</v>
      </c>
      <c r="AG294" s="157">
        <v>0.17331653622164969</v>
      </c>
      <c r="AH294" s="157">
        <v>0.18421984947087652</v>
      </c>
      <c r="AI294" s="157">
        <v>0.17</v>
      </c>
      <c r="AJ294" s="157">
        <v>0.17080569335156176</v>
      </c>
      <c r="AK294" s="157">
        <v>0.16768925477790611</v>
      </c>
      <c r="AL294" s="157">
        <v>0.18087163290348984</v>
      </c>
      <c r="AM294" s="157">
        <v>0.16841528303387435</v>
      </c>
      <c r="AN294" s="157">
        <v>0.17367698190126041</v>
      </c>
      <c r="AO294" s="157">
        <v>0.17985298636313826</v>
      </c>
      <c r="AP294" s="157">
        <v>0.18702517880081829</v>
      </c>
      <c r="AQ294" s="157">
        <v>0.17610323140997836</v>
      </c>
    </row>
    <row r="295" spans="1:43" ht="14.4">
      <c r="A295" s="16" t="s">
        <v>528</v>
      </c>
      <c r="B295" s="16" t="s">
        <v>529</v>
      </c>
      <c r="C295" s="157">
        <v>0.31</v>
      </c>
      <c r="D295" s="157">
        <v>0.32</v>
      </c>
      <c r="E295" s="157">
        <v>0.32500000000000001</v>
      </c>
      <c r="F295" s="157">
        <v>0.34</v>
      </c>
      <c r="G295" s="157">
        <v>0.318</v>
      </c>
      <c r="H295" s="157">
        <v>0.34300000000000003</v>
      </c>
      <c r="I295" s="157">
        <v>0.35499999999999998</v>
      </c>
      <c r="J295" s="157">
        <v>0.377</v>
      </c>
      <c r="K295" s="157">
        <v>0.35</v>
      </c>
      <c r="L295" s="157">
        <v>0.36099999999999999</v>
      </c>
      <c r="M295" s="157">
        <v>0.376</v>
      </c>
      <c r="N295" s="157">
        <v>0.38700000000000001</v>
      </c>
      <c r="O295" s="157">
        <v>0.3537683237648675</v>
      </c>
      <c r="P295" s="157">
        <v>0.35215759092782623</v>
      </c>
      <c r="Q295" s="157">
        <v>0.34944065825781212</v>
      </c>
      <c r="R295" s="157">
        <v>0.35839436973560002</v>
      </c>
      <c r="S295" s="157">
        <v>0.31903700000963625</v>
      </c>
      <c r="T295" s="157">
        <v>0.32449651086928627</v>
      </c>
      <c r="U295" s="157">
        <v>0.33715008448042111</v>
      </c>
      <c r="V295" s="157">
        <v>0.34132012983941551</v>
      </c>
      <c r="W295" s="157">
        <v>0.30729503181480172</v>
      </c>
      <c r="X295" s="157">
        <v>0.25451303754403909</v>
      </c>
      <c r="Y295" s="157">
        <v>0.3013423891562691</v>
      </c>
      <c r="Z295" s="157">
        <v>0.32757866746745518</v>
      </c>
      <c r="AA295" s="157">
        <v>0.30931171165293664</v>
      </c>
      <c r="AB295" s="157">
        <v>0.32193498334775994</v>
      </c>
      <c r="AC295" s="157">
        <v>0.32527679106337987</v>
      </c>
      <c r="AD295" s="157">
        <v>0.35380998242980849</v>
      </c>
      <c r="AE295" s="157">
        <v>0.35103348318310007</v>
      </c>
      <c r="AF295" s="157">
        <v>0.35776065703039417</v>
      </c>
      <c r="AG295" s="157">
        <v>0.35653297955237628</v>
      </c>
      <c r="AH295" s="157">
        <v>0.38183318630320567</v>
      </c>
      <c r="AI295" s="157">
        <v>0.36</v>
      </c>
      <c r="AJ295" s="157">
        <v>0.35283453852808</v>
      </c>
      <c r="AK295" s="157">
        <v>0.34462894195166277</v>
      </c>
      <c r="AL295" s="157">
        <v>0.3678611028973317</v>
      </c>
      <c r="AM295" s="157">
        <v>0.33772542155466845</v>
      </c>
      <c r="AN295" s="157">
        <v>0.34141802402791732</v>
      </c>
      <c r="AO295" s="157">
        <v>0.34634667584034923</v>
      </c>
      <c r="AP295" s="157">
        <v>0.35343578463541697</v>
      </c>
      <c r="AQ295" s="157">
        <v>0.32683565079684429</v>
      </c>
    </row>
    <row r="296" spans="1:43" ht="14.4">
      <c r="A296" s="144" t="s">
        <v>655</v>
      </c>
      <c r="B296" s="144" t="s">
        <v>90</v>
      </c>
      <c r="C296" s="159">
        <v>0.29099999999999998</v>
      </c>
      <c r="D296" s="159">
        <v>0.28999999999999998</v>
      </c>
      <c r="E296" s="159">
        <v>0.29299999999999998</v>
      </c>
      <c r="F296" s="159">
        <v>0.309</v>
      </c>
      <c r="G296" s="159">
        <v>0.28999999999999998</v>
      </c>
      <c r="H296" s="159">
        <v>0.317</v>
      </c>
      <c r="I296" s="159">
        <v>0.32200000000000001</v>
      </c>
      <c r="J296" s="159">
        <v>0.32900000000000001</v>
      </c>
      <c r="K296" s="159">
        <v>0.307</v>
      </c>
      <c r="L296" s="159">
        <v>0.32200000000000001</v>
      </c>
      <c r="M296" s="159">
        <v>0.33</v>
      </c>
      <c r="N296" s="159">
        <v>0.34200000000000003</v>
      </c>
      <c r="O296" s="159">
        <v>0.32171435250833152</v>
      </c>
      <c r="P296" s="159">
        <v>0.32582339507434727</v>
      </c>
      <c r="Q296" s="159">
        <v>0.32589913251508001</v>
      </c>
      <c r="R296" s="159">
        <v>0.34279138158970979</v>
      </c>
      <c r="S296" s="159">
        <v>0.31576734587059302</v>
      </c>
      <c r="T296" s="159">
        <v>0.32788591372335202</v>
      </c>
      <c r="U296" s="159">
        <v>0.34364608727634599</v>
      </c>
      <c r="V296" s="159">
        <v>0.3480628751519701</v>
      </c>
      <c r="W296" s="159">
        <v>0.32060061657510791</v>
      </c>
      <c r="X296" s="159">
        <v>0.2742023219924774</v>
      </c>
      <c r="Y296" s="159">
        <v>0.33097252728504473</v>
      </c>
      <c r="Z296" s="159">
        <v>0.36547820442192652</v>
      </c>
      <c r="AA296" s="159">
        <v>0.34151515455546999</v>
      </c>
      <c r="AB296" s="159">
        <v>0.34415923196752607</v>
      </c>
      <c r="AC296" s="159">
        <v>0.33440925060427673</v>
      </c>
      <c r="AD296" s="159">
        <v>0.35669644548283724</v>
      </c>
      <c r="AE296" s="159">
        <v>0.35080792725265803</v>
      </c>
      <c r="AF296" s="159">
        <v>0.34934568458021453</v>
      </c>
      <c r="AG296" s="159">
        <v>0.34227157827638399</v>
      </c>
      <c r="AH296" s="159">
        <v>0.36815694736227506</v>
      </c>
      <c r="AI296" s="159">
        <v>0.35</v>
      </c>
      <c r="AJ296" s="159">
        <v>0.3463856200342732</v>
      </c>
      <c r="AK296" s="159">
        <v>0.33950708828502496</v>
      </c>
      <c r="AL296" s="159">
        <v>0.3677639197383859</v>
      </c>
      <c r="AM296" s="159">
        <v>0.33698716083583763</v>
      </c>
      <c r="AN296" s="159">
        <v>0.34546854793543602</v>
      </c>
      <c r="AO296" s="159">
        <v>0.36373802769722019</v>
      </c>
      <c r="AP296" s="159">
        <v>0.37926669663511314</v>
      </c>
      <c r="AQ296" s="159">
        <v>0.35687306865063179</v>
      </c>
    </row>
    <row r="297" spans="1:43" s="14" customFormat="1" ht="14.4">
      <c r="A297" s="16" t="s">
        <v>531</v>
      </c>
      <c r="B297" s="16" t="s">
        <v>532</v>
      </c>
      <c r="C297" s="374">
        <v>2.3130000000000002</v>
      </c>
      <c r="D297" s="374">
        <v>2.1760000000000002</v>
      </c>
      <c r="E297" s="374">
        <v>2.2200000000000002</v>
      </c>
      <c r="F297" s="374">
        <v>2.1739999999999999</v>
      </c>
      <c r="G297" s="374">
        <v>2.286</v>
      </c>
      <c r="H297" s="374">
        <v>2.101</v>
      </c>
      <c r="I297" s="374">
        <v>2.085</v>
      </c>
      <c r="J297" s="374">
        <v>2.0289999999999999</v>
      </c>
      <c r="K297" s="374">
        <v>2.1459999999999999</v>
      </c>
      <c r="L297" s="374">
        <v>2.0390000000000001</v>
      </c>
      <c r="M297" s="374">
        <v>2.0230000000000001</v>
      </c>
      <c r="N297" s="374">
        <v>1.9570000000000001</v>
      </c>
      <c r="O297" s="374">
        <v>2.0620044921384046</v>
      </c>
      <c r="P297" s="374">
        <v>2.0089788340023995</v>
      </c>
      <c r="Q297" s="374">
        <v>2.0116083163175174</v>
      </c>
      <c r="R297" s="374">
        <v>1.9753678666068706</v>
      </c>
      <c r="S297" s="374">
        <v>2.1265680625193215</v>
      </c>
      <c r="T297" s="374">
        <v>2.0231038923748583</v>
      </c>
      <c r="U297" s="374">
        <v>1.9833638048600166</v>
      </c>
      <c r="V297" s="374">
        <v>1.9799209868542504</v>
      </c>
      <c r="W297" s="374">
        <v>2.1105359978724381</v>
      </c>
      <c r="X297" s="374">
        <v>2.3048151722955832</v>
      </c>
      <c r="Y297" s="374">
        <v>1.9132640710091586</v>
      </c>
      <c r="Z297" s="374">
        <v>1.8981926319349196</v>
      </c>
      <c r="AA297" s="374">
        <v>2.0291403235028511</v>
      </c>
      <c r="AB297" s="374">
        <v>1.9224704020673427</v>
      </c>
      <c r="AC297" s="374">
        <v>1.9308661942539396</v>
      </c>
      <c r="AD297" s="374">
        <v>1.8411936235170698</v>
      </c>
      <c r="AE297" s="374">
        <v>1.9334703285908477</v>
      </c>
      <c r="AF297" s="374">
        <v>1.8795070780807188</v>
      </c>
      <c r="AG297" s="374">
        <v>1.8663555155618508</v>
      </c>
      <c r="AH297" s="374">
        <v>1.798617090848897</v>
      </c>
      <c r="AI297" s="374">
        <v>2</v>
      </c>
      <c r="AJ297" s="374">
        <v>2.0179885411933296</v>
      </c>
      <c r="AK297" s="374">
        <v>2.0602090470343621</v>
      </c>
      <c r="AL297" s="374">
        <v>1.9310710266582956</v>
      </c>
      <c r="AM297" s="374">
        <v>2.0477952863322635</v>
      </c>
      <c r="AN297" s="374">
        <v>1.981301070430781</v>
      </c>
      <c r="AO297" s="374">
        <v>1.9249180197860909</v>
      </c>
      <c r="AP297" s="374">
        <v>1.8514837242714173</v>
      </c>
      <c r="AQ297" s="374">
        <v>1.9614159007610736</v>
      </c>
    </row>
    <row r="298" spans="1:43" ht="14.4">
      <c r="A298" s="16" t="s">
        <v>533</v>
      </c>
      <c r="B298" s="16" t="s">
        <v>534</v>
      </c>
      <c r="C298" s="148">
        <v>2.9569999999999999</v>
      </c>
      <c r="D298" s="148">
        <v>2.9529999999999998</v>
      </c>
      <c r="E298" s="148">
        <v>2.9710000000000001</v>
      </c>
      <c r="F298" s="148">
        <v>2.8690000000000002</v>
      </c>
      <c r="G298" s="148">
        <v>3.089</v>
      </c>
      <c r="H298" s="148">
        <v>2.9409999999999998</v>
      </c>
      <c r="I298" s="148">
        <v>2.8410000000000002</v>
      </c>
      <c r="J298" s="148">
        <v>2.7410000000000001</v>
      </c>
      <c r="K298" s="148">
        <v>2.847</v>
      </c>
      <c r="L298" s="148">
        <v>2.8039999999999998</v>
      </c>
      <c r="M298" s="148">
        <v>2.7949999999999999</v>
      </c>
      <c r="N298" s="148">
        <v>2.7040000000000002</v>
      </c>
      <c r="O298" s="148">
        <v>2.8885093712961978</v>
      </c>
      <c r="P298" s="148">
        <v>2.9060690746652842</v>
      </c>
      <c r="Q298" s="148">
        <v>2.9253471465549903</v>
      </c>
      <c r="R298" s="148">
        <v>2.8974433559367414</v>
      </c>
      <c r="S298" s="148">
        <v>3.1908070130379382</v>
      </c>
      <c r="T298" s="148">
        <v>3.1323375115729424</v>
      </c>
      <c r="U298" s="148">
        <v>3.10109011904943</v>
      </c>
      <c r="V298" s="148">
        <v>3.0029025344892002</v>
      </c>
      <c r="W298" s="148">
        <v>3.3220756559262012</v>
      </c>
      <c r="X298" s="148">
        <v>3.7327254039053832</v>
      </c>
      <c r="Y298" s="148">
        <v>3.2688827034671077</v>
      </c>
      <c r="Z298" s="148">
        <v>2.9100069293883424</v>
      </c>
      <c r="AA298" s="148">
        <v>3.0460409050462713</v>
      </c>
      <c r="AB298" s="148">
        <v>3.0414817365077691</v>
      </c>
      <c r="AC298" s="148">
        <v>3.1367313946673785</v>
      </c>
      <c r="AD298" s="148">
        <v>2.9821129925723522</v>
      </c>
      <c r="AE298" s="148">
        <v>3.1022552985812175</v>
      </c>
      <c r="AF298" s="148">
        <v>3.2463625138462811</v>
      </c>
      <c r="AG298" s="148">
        <v>3.2982924423659066</v>
      </c>
      <c r="AH298" s="148">
        <v>3.2240392753174207</v>
      </c>
      <c r="AI298" s="148">
        <v>3.6</v>
      </c>
      <c r="AJ298" s="148">
        <v>3.6678751134078373</v>
      </c>
      <c r="AK298" s="148">
        <v>3.747070554890878</v>
      </c>
      <c r="AL298" s="148">
        <v>3.3991006495319227</v>
      </c>
      <c r="AM298" s="148">
        <v>3.5524904884920248</v>
      </c>
      <c r="AN298" s="148">
        <v>3.5544902583643285</v>
      </c>
      <c r="AO298" s="148">
        <v>3.5876609936619146</v>
      </c>
      <c r="AP298" s="148">
        <v>3.3532657386699398</v>
      </c>
      <c r="AQ298" s="148">
        <v>3.5134375333668375</v>
      </c>
    </row>
    <row r="299" spans="1:43" s="14" customFormat="1" ht="15" thickBot="1">
      <c r="A299" s="366" t="s">
        <v>535</v>
      </c>
      <c r="B299" s="366" t="s">
        <v>57</v>
      </c>
      <c r="C299" s="405">
        <v>3.0649999999999999</v>
      </c>
      <c r="D299" s="405">
        <v>2.83</v>
      </c>
      <c r="E299" s="405">
        <v>2.8370000000000002</v>
      </c>
      <c r="F299" s="405">
        <v>3.008</v>
      </c>
      <c r="G299" s="405">
        <v>3.1179999999999999</v>
      </c>
      <c r="H299" s="405">
        <v>3.0289999999999999</v>
      </c>
      <c r="I299" s="405">
        <v>3.1080000000000001</v>
      </c>
      <c r="J299" s="405">
        <v>2.9809999999999999</v>
      </c>
      <c r="K299" s="405">
        <v>3.0430000000000001</v>
      </c>
      <c r="L299" s="405">
        <v>2.948</v>
      </c>
      <c r="M299" s="405">
        <v>2.93</v>
      </c>
      <c r="N299" s="405">
        <v>3.0750000000000002</v>
      </c>
      <c r="O299" s="407">
        <v>2.8191804485250089</v>
      </c>
      <c r="P299" s="407">
        <v>3.0015758895256655</v>
      </c>
      <c r="Q299" s="407">
        <v>3.1822116498199304</v>
      </c>
      <c r="R299" s="407">
        <v>3.0107670822308839</v>
      </c>
      <c r="S299" s="407">
        <v>3.0718734969460106</v>
      </c>
      <c r="T299" s="407">
        <v>3.1491685475324571</v>
      </c>
      <c r="U299" s="407">
        <v>3.0973182955006613</v>
      </c>
      <c r="V299" s="407">
        <v>3.1808093382873137</v>
      </c>
      <c r="W299" s="407">
        <v>3.0946221608150455</v>
      </c>
      <c r="X299" s="407">
        <v>3.6358985805955877</v>
      </c>
      <c r="Y299" s="407">
        <v>3.2723799020372231</v>
      </c>
      <c r="Z299" s="407">
        <v>3.2184757395406436</v>
      </c>
      <c r="AA299" s="407">
        <v>2.9961250380281976</v>
      </c>
      <c r="AB299" s="407">
        <v>2.8703765691951051</v>
      </c>
      <c r="AC299" s="407">
        <v>2.9174331972823713</v>
      </c>
      <c r="AD299" s="407">
        <v>2.8768027229954933</v>
      </c>
      <c r="AE299" s="407">
        <v>2.5419959589036565</v>
      </c>
      <c r="AF299" s="407">
        <v>2.5548578822689105</v>
      </c>
      <c r="AG299" s="407">
        <v>2.5498919209024575</v>
      </c>
      <c r="AH299" s="407">
        <v>2.6154101622047032</v>
      </c>
      <c r="AI299" s="407">
        <v>2.8</v>
      </c>
      <c r="AJ299" s="407">
        <v>2.7073721392056971</v>
      </c>
      <c r="AK299" s="407">
        <v>2.8884778113681988</v>
      </c>
      <c r="AL299" s="407">
        <v>2.9725861727491911</v>
      </c>
      <c r="AM299" s="407">
        <v>2.8819698373031768</v>
      </c>
      <c r="AN299" s="407">
        <v>2.8993638034208242</v>
      </c>
      <c r="AO299" s="407">
        <v>3.009392762042534</v>
      </c>
      <c r="AP299" s="407">
        <v>3.1602839834954195</v>
      </c>
      <c r="AQ299" s="407">
        <v>2.8254618049385338</v>
      </c>
    </row>
    <row r="300" spans="1:43" ht="14.4">
      <c r="A300" s="10" t="s">
        <v>538</v>
      </c>
      <c r="C300" s="29"/>
      <c r="D300" s="10"/>
      <c r="AK300" s="14"/>
      <c r="AL300" s="14"/>
      <c r="AM300" s="14"/>
      <c r="AN300" s="14"/>
      <c r="AO300" s="14"/>
      <c r="AP300" s="14"/>
      <c r="AQ300" s="14"/>
    </row>
    <row r="301" spans="1:43" ht="14.4">
      <c r="A301" s="10" t="s">
        <v>539</v>
      </c>
      <c r="C301" s="151"/>
      <c r="D301" s="151"/>
      <c r="E301" s="151"/>
      <c r="F301" s="151"/>
      <c r="G301" s="151"/>
      <c r="H301" s="151"/>
      <c r="I301" s="151"/>
      <c r="J301" s="151"/>
      <c r="K301" s="151"/>
      <c r="AK301" s="14"/>
      <c r="AL301" s="14"/>
      <c r="AM301" s="14"/>
      <c r="AN301" s="14"/>
      <c r="AO301" s="14"/>
      <c r="AP301" s="14"/>
      <c r="AQ301" s="14"/>
    </row>
    <row r="302" spans="1:43" ht="14.4">
      <c r="A302" s="10" t="s">
        <v>540</v>
      </c>
      <c r="C302" s="151"/>
      <c r="D302" s="151"/>
      <c r="E302" s="151"/>
      <c r="F302" s="151"/>
      <c r="G302" s="151"/>
      <c r="H302" s="151"/>
      <c r="I302" s="151"/>
      <c r="J302" s="151"/>
      <c r="K302" s="151"/>
      <c r="AK302" s="14"/>
      <c r="AL302" s="14"/>
      <c r="AM302" s="14"/>
      <c r="AN302" s="14"/>
      <c r="AO302" s="14"/>
      <c r="AP302" s="14"/>
      <c r="AQ302" s="14"/>
    </row>
    <row r="303" spans="1:43" ht="14.4">
      <c r="A303" s="10" t="s">
        <v>541</v>
      </c>
      <c r="C303" s="151"/>
      <c r="D303" s="151"/>
      <c r="E303" s="151"/>
      <c r="F303" s="151"/>
      <c r="G303" s="151"/>
      <c r="H303" s="151"/>
      <c r="I303" s="151"/>
      <c r="J303" s="151"/>
      <c r="K303" s="151"/>
      <c r="AK303" s="14"/>
      <c r="AL303" s="14"/>
      <c r="AM303" s="14"/>
      <c r="AN303" s="14"/>
      <c r="AO303" s="14"/>
      <c r="AP303" s="14"/>
      <c r="AQ303" s="14"/>
    </row>
    <row r="304" spans="1:43" ht="13.8">
      <c r="A304" s="156"/>
      <c r="B304" s="156"/>
      <c r="C304" s="156"/>
      <c r="D304" s="156"/>
      <c r="E304" s="156"/>
      <c r="F304" s="156"/>
      <c r="G304" s="156"/>
      <c r="H304" s="156"/>
      <c r="I304" s="156"/>
      <c r="J304" s="156"/>
      <c r="K304" s="156"/>
      <c r="AK304" s="14"/>
      <c r="AL304" s="14"/>
      <c r="AM304" s="14"/>
      <c r="AN304" s="14"/>
      <c r="AO304" s="14"/>
      <c r="AP304" s="14"/>
      <c r="AQ304" s="14"/>
    </row>
    <row r="305" spans="1:43" ht="14.4" thickBot="1">
      <c r="A305" s="156"/>
      <c r="B305" s="156"/>
      <c r="C305" s="156"/>
      <c r="D305" s="10"/>
      <c r="AK305" s="14"/>
      <c r="AL305" s="14"/>
      <c r="AM305" s="14"/>
      <c r="AN305" s="14"/>
      <c r="AO305" s="14"/>
      <c r="AP305" s="14"/>
      <c r="AQ305" s="14"/>
    </row>
    <row r="306" spans="1:43" ht="16.95" customHeight="1" thickTop="1">
      <c r="A306" s="433" t="s">
        <v>721</v>
      </c>
      <c r="B306" s="192"/>
      <c r="C306" s="362" t="s">
        <v>258</v>
      </c>
      <c r="D306" s="362" t="s">
        <v>261</v>
      </c>
      <c r="E306" s="362" t="s">
        <v>263</v>
      </c>
      <c r="F306" s="362" t="s">
        <v>265</v>
      </c>
      <c r="G306" s="362" t="s">
        <v>266</v>
      </c>
      <c r="H306" s="362" t="s">
        <v>269</v>
      </c>
      <c r="I306" s="362" t="s">
        <v>271</v>
      </c>
      <c r="J306" s="362" t="s">
        <v>274</v>
      </c>
      <c r="K306" s="362" t="s">
        <v>276</v>
      </c>
      <c r="L306" s="362" t="s">
        <v>277</v>
      </c>
      <c r="M306" s="362" t="s">
        <v>280</v>
      </c>
      <c r="N306" s="362" t="s">
        <v>281</v>
      </c>
      <c r="O306" s="362" t="s">
        <v>287</v>
      </c>
      <c r="P306" s="362" t="s">
        <v>288</v>
      </c>
      <c r="Q306" s="362" t="s">
        <v>289</v>
      </c>
      <c r="R306" s="362" t="s">
        <v>291</v>
      </c>
      <c r="S306" s="362" t="s">
        <v>300</v>
      </c>
      <c r="T306" s="362" t="s">
        <v>301</v>
      </c>
      <c r="U306" s="362" t="s">
        <v>303</v>
      </c>
      <c r="V306" s="362" t="s">
        <v>309</v>
      </c>
      <c r="W306" s="362" t="s">
        <v>312</v>
      </c>
      <c r="X306" s="362" t="s">
        <v>313</v>
      </c>
      <c r="Y306" s="362" t="s">
        <v>314</v>
      </c>
      <c r="Z306" s="362" t="s">
        <v>316</v>
      </c>
      <c r="AA306" s="363" t="s">
        <v>318</v>
      </c>
      <c r="AB306" s="364" t="s">
        <v>319</v>
      </c>
      <c r="AC306" s="364" t="s">
        <v>320</v>
      </c>
      <c r="AD306" s="364" t="s">
        <v>322</v>
      </c>
      <c r="AE306" s="364" t="s">
        <v>324</v>
      </c>
      <c r="AF306" s="364" t="s">
        <v>325</v>
      </c>
      <c r="AG306" s="364" t="s">
        <v>326</v>
      </c>
      <c r="AH306" s="364" t="s">
        <v>327</v>
      </c>
      <c r="AI306" s="364" t="s">
        <v>328</v>
      </c>
      <c r="AJ306" s="364" t="s">
        <v>341</v>
      </c>
      <c r="AK306" s="364" t="s">
        <v>342</v>
      </c>
      <c r="AL306" s="364" t="s">
        <v>349</v>
      </c>
      <c r="AM306" s="365" t="s">
        <v>351</v>
      </c>
      <c r="AN306" s="365" t="s">
        <v>722</v>
      </c>
      <c r="AO306" s="365" t="s">
        <v>724</v>
      </c>
      <c r="AP306" s="365" t="s">
        <v>744</v>
      </c>
      <c r="AQ306" s="365" t="str">
        <f>AQ6</f>
        <v>25/1Q</v>
      </c>
    </row>
    <row r="307" spans="1:43" ht="13.05" customHeight="1" thickBot="1">
      <c r="A307" s="432"/>
      <c r="B307" s="366"/>
      <c r="C307" s="323" t="s">
        <v>159</v>
      </c>
      <c r="D307" s="323" t="s">
        <v>159</v>
      </c>
      <c r="E307" s="323" t="s">
        <v>159</v>
      </c>
      <c r="F307" s="323" t="s">
        <v>159</v>
      </c>
      <c r="G307" s="323" t="s">
        <v>159</v>
      </c>
      <c r="H307" s="323" t="s">
        <v>159</v>
      </c>
      <c r="I307" s="323" t="s">
        <v>159</v>
      </c>
      <c r="J307" s="323" t="s">
        <v>159</v>
      </c>
      <c r="K307" s="323" t="s">
        <v>158</v>
      </c>
      <c r="L307" s="323" t="s">
        <v>159</v>
      </c>
      <c r="M307" s="323" t="s">
        <v>159</v>
      </c>
      <c r="N307" s="323" t="s">
        <v>159</v>
      </c>
      <c r="O307" s="323" t="s">
        <v>159</v>
      </c>
      <c r="P307" s="323" t="s">
        <v>158</v>
      </c>
      <c r="Q307" s="323" t="s">
        <v>158</v>
      </c>
      <c r="R307" s="323" t="s">
        <v>158</v>
      </c>
      <c r="S307" s="323" t="s">
        <v>158</v>
      </c>
      <c r="T307" s="323" t="s">
        <v>158</v>
      </c>
      <c r="U307" s="323" t="s">
        <v>158</v>
      </c>
      <c r="V307" s="323" t="s">
        <v>158</v>
      </c>
      <c r="W307" s="323" t="s">
        <v>158</v>
      </c>
      <c r="X307" s="323" t="s">
        <v>158</v>
      </c>
      <c r="Y307" s="323" t="s">
        <v>158</v>
      </c>
      <c r="Z307" s="323" t="s">
        <v>158</v>
      </c>
      <c r="AA307" s="367" t="s">
        <v>158</v>
      </c>
      <c r="AB307" s="368" t="s">
        <v>158</v>
      </c>
      <c r="AC307" s="368" t="s">
        <v>158</v>
      </c>
      <c r="AD307" s="368" t="s">
        <v>158</v>
      </c>
      <c r="AE307" s="368" t="s">
        <v>158</v>
      </c>
      <c r="AF307" s="368" t="s">
        <v>158</v>
      </c>
      <c r="AG307" s="368" t="s">
        <v>158</v>
      </c>
      <c r="AH307" s="368" t="s">
        <v>158</v>
      </c>
      <c r="AI307" s="368" t="s">
        <v>158</v>
      </c>
      <c r="AJ307" s="368" t="s">
        <v>158</v>
      </c>
      <c r="AK307" s="368" t="s">
        <v>158</v>
      </c>
      <c r="AL307" s="368" t="s">
        <v>158</v>
      </c>
      <c r="AM307" s="369" t="s">
        <v>158</v>
      </c>
      <c r="AN307" s="369" t="s">
        <v>158</v>
      </c>
      <c r="AO307" s="369" t="s">
        <v>158</v>
      </c>
      <c r="AP307" s="369" t="s">
        <v>158</v>
      </c>
      <c r="AQ307" s="369" t="s">
        <v>158</v>
      </c>
    </row>
    <row r="308" spans="1:43" ht="14.4">
      <c r="A308" s="16" t="s">
        <v>656</v>
      </c>
      <c r="B308" s="16" t="s">
        <v>657</v>
      </c>
      <c r="C308" s="157"/>
      <c r="D308" s="157"/>
      <c r="E308" s="157"/>
      <c r="F308" s="157"/>
      <c r="G308" s="157"/>
      <c r="H308" s="157"/>
      <c r="I308" s="157"/>
      <c r="J308" s="157"/>
      <c r="K308" s="157"/>
      <c r="L308" s="157"/>
      <c r="M308" s="157"/>
      <c r="N308" s="157"/>
      <c r="O308" s="157"/>
      <c r="P308" s="157"/>
      <c r="Q308" s="157"/>
      <c r="R308" s="157"/>
      <c r="S308" s="157"/>
      <c r="T308" s="157"/>
      <c r="U308" s="157"/>
      <c r="V308" s="157"/>
      <c r="W308" s="157"/>
      <c r="X308" s="157"/>
      <c r="Y308" s="157"/>
      <c r="Z308" s="157"/>
      <c r="AA308" s="157"/>
      <c r="AB308" s="157"/>
      <c r="AC308" s="157"/>
      <c r="AD308" s="157"/>
      <c r="AE308" s="157"/>
      <c r="AF308" s="157"/>
      <c r="AG308" s="157"/>
      <c r="AH308" s="157"/>
      <c r="AI308" s="157"/>
      <c r="AJ308" s="157"/>
      <c r="AK308" s="157"/>
      <c r="AL308" s="157"/>
      <c r="AM308" s="157"/>
      <c r="AN308" s="157"/>
      <c r="AO308" s="157"/>
      <c r="AP308" s="157"/>
      <c r="AQ308" s="157"/>
    </row>
    <row r="309" spans="1:43" ht="14.4">
      <c r="A309" s="46" t="s">
        <v>658</v>
      </c>
      <c r="B309" s="46" t="s">
        <v>659</v>
      </c>
      <c r="C309" s="157">
        <v>20</v>
      </c>
      <c r="D309" s="157">
        <v>127</v>
      </c>
      <c r="E309" s="157">
        <v>37.9</v>
      </c>
      <c r="F309" s="157">
        <v>0.70000000000000007</v>
      </c>
      <c r="G309" s="157">
        <v>38.25</v>
      </c>
      <c r="H309" s="157">
        <v>78.650000000000006</v>
      </c>
      <c r="I309" s="157">
        <v>25.45</v>
      </c>
      <c r="J309" s="157">
        <v>62.800000000000004</v>
      </c>
      <c r="K309" s="157">
        <v>86.649999999999991</v>
      </c>
      <c r="L309" s="157">
        <v>76.67</v>
      </c>
      <c r="M309" s="157">
        <v>100.68</v>
      </c>
      <c r="N309" s="157">
        <v>37.82</v>
      </c>
      <c r="O309" s="157">
        <v>109.8</v>
      </c>
      <c r="P309" s="157">
        <v>103.23</v>
      </c>
      <c r="Q309" s="157">
        <v>74.819999999999993</v>
      </c>
      <c r="R309" s="157">
        <v>111.59</v>
      </c>
      <c r="S309" s="157">
        <v>70.62</v>
      </c>
      <c r="T309" s="157">
        <v>75.34</v>
      </c>
      <c r="U309" s="157">
        <v>-15.38</v>
      </c>
      <c r="V309" s="157">
        <v>70.28</v>
      </c>
      <c r="W309" s="157">
        <v>61.17</v>
      </c>
      <c r="X309" s="157">
        <v>-9.4600000000000009</v>
      </c>
      <c r="Y309" s="157">
        <v>9.34</v>
      </c>
      <c r="Z309" s="157">
        <v>86.79</v>
      </c>
      <c r="AA309" s="157">
        <v>130.12</v>
      </c>
      <c r="AB309" s="157">
        <v>158.19999999999999</v>
      </c>
      <c r="AC309" s="157">
        <v>296.08999999999997</v>
      </c>
      <c r="AD309" s="157">
        <v>-25.29</v>
      </c>
      <c r="AE309" s="157">
        <v>137.83000000000001</v>
      </c>
      <c r="AF309" s="157">
        <v>183.43</v>
      </c>
      <c r="AG309" s="157">
        <v>124.3</v>
      </c>
      <c r="AH309" s="157">
        <v>-459.73</v>
      </c>
      <c r="AI309" s="157">
        <v>99.91</v>
      </c>
      <c r="AJ309" s="157">
        <v>85.15</v>
      </c>
      <c r="AK309" s="157">
        <v>79.5</v>
      </c>
      <c r="AL309" s="157">
        <v>38.99</v>
      </c>
      <c r="AM309" s="157">
        <v>-98.9</v>
      </c>
      <c r="AN309" s="157">
        <v>-441.2</v>
      </c>
      <c r="AO309" s="157">
        <v>38.17</v>
      </c>
      <c r="AP309" s="157">
        <v>58.35</v>
      </c>
      <c r="AQ309" s="157">
        <v>31.35</v>
      </c>
    </row>
    <row r="310" spans="1:43" s="14" customFormat="1" ht="14.4">
      <c r="A310" s="16" t="s">
        <v>660</v>
      </c>
      <c r="B310" s="16" t="s">
        <v>661</v>
      </c>
      <c r="C310" s="157">
        <v>166.23999999999998</v>
      </c>
      <c r="D310" s="157">
        <v>280.185</v>
      </c>
      <c r="E310" s="157">
        <v>186.70999999999998</v>
      </c>
      <c r="F310" s="157">
        <v>146.66</v>
      </c>
      <c r="G310" s="157">
        <v>174.04</v>
      </c>
      <c r="H310" s="157">
        <v>210.245</v>
      </c>
      <c r="I310" s="157">
        <v>152.13</v>
      </c>
      <c r="J310" s="157">
        <v>195.39999999999998</v>
      </c>
      <c r="K310" s="157">
        <v>222.90500000000003</v>
      </c>
      <c r="L310" s="157">
        <v>214.36</v>
      </c>
      <c r="M310" s="157">
        <v>245.48599999999999</v>
      </c>
      <c r="N310" s="157">
        <v>181.458</v>
      </c>
      <c r="O310" s="157">
        <v>244.05165149172416</v>
      </c>
      <c r="P310" s="157">
        <v>239.15023832550941</v>
      </c>
      <c r="Q310" s="157">
        <v>214.8342169697319</v>
      </c>
      <c r="R310" s="157">
        <v>246.2270591161157</v>
      </c>
      <c r="S310" s="157">
        <v>222.22626403711558</v>
      </c>
      <c r="T310" s="157">
        <v>237.92734715988266</v>
      </c>
      <c r="U310" s="157">
        <v>147.0954164848221</v>
      </c>
      <c r="V310" s="157">
        <v>244.3163874651803</v>
      </c>
      <c r="W310" s="157">
        <v>226.64547736601398</v>
      </c>
      <c r="X310" s="157">
        <v>151.31201779757566</v>
      </c>
      <c r="Y310" s="157">
        <v>167.536911333511</v>
      </c>
      <c r="Z310" s="157">
        <v>251.73268104343305</v>
      </c>
      <c r="AA310" s="157">
        <v>304.52444551273487</v>
      </c>
      <c r="AB310" s="157">
        <v>343.10802875830194</v>
      </c>
      <c r="AC310" s="157">
        <v>486.86563963365609</v>
      </c>
      <c r="AD310" s="157">
        <v>177.21812795147633</v>
      </c>
      <c r="AE310" s="157">
        <v>330.59161969920996</v>
      </c>
      <c r="AF310" s="157">
        <v>397.48499135686342</v>
      </c>
      <c r="AG310" s="157">
        <v>337.92982853158384</v>
      </c>
      <c r="AH310" s="157">
        <v>-242.60530014971349</v>
      </c>
      <c r="AI310" s="157">
        <v>293.99</v>
      </c>
      <c r="AJ310" s="157">
        <v>287.36646799730875</v>
      </c>
      <c r="AK310" s="157">
        <v>292.95132497290746</v>
      </c>
      <c r="AL310" s="157">
        <v>248.62378317586061</v>
      </c>
      <c r="AM310" s="157">
        <v>115.93829899541305</v>
      </c>
      <c r="AN310" s="157">
        <v>-224.40325087459036</v>
      </c>
      <c r="AO310" s="157">
        <v>251.68967937426729</v>
      </c>
      <c r="AP310" s="157">
        <v>268.23019592900522</v>
      </c>
      <c r="AQ310" s="157">
        <v>240.14924085856597</v>
      </c>
    </row>
    <row r="311" spans="1:43" ht="14.4">
      <c r="A311" s="16" t="s">
        <v>662</v>
      </c>
      <c r="B311" s="16" t="s">
        <v>663</v>
      </c>
      <c r="C311" s="36">
        <v>8796.5049999999992</v>
      </c>
      <c r="D311" s="36">
        <v>9097.0299999999988</v>
      </c>
      <c r="E311" s="36">
        <v>8543.1500000000015</v>
      </c>
      <c r="F311" s="36">
        <v>8612.4249999999993</v>
      </c>
      <c r="G311" s="36">
        <v>8235.9549999999999</v>
      </c>
      <c r="H311" s="36">
        <v>7845.8550000000005</v>
      </c>
      <c r="I311" s="36">
        <v>7859.9449999999997</v>
      </c>
      <c r="J311" s="36">
        <v>8567.630000000001</v>
      </c>
      <c r="K311" s="36">
        <v>8837.07</v>
      </c>
      <c r="L311" s="36">
        <v>9014.491</v>
      </c>
      <c r="M311" s="36">
        <v>9293.6550000000007</v>
      </c>
      <c r="N311" s="36">
        <v>9862.0339999999997</v>
      </c>
      <c r="O311" s="36">
        <v>9625.3783777534663</v>
      </c>
      <c r="P311" s="36">
        <v>9807.4358338372003</v>
      </c>
      <c r="Q311" s="36">
        <v>10331.243662582317</v>
      </c>
      <c r="R311" s="36">
        <v>10108.203178741067</v>
      </c>
      <c r="S311" s="36">
        <v>10411.223992811663</v>
      </c>
      <c r="T311" s="36">
        <v>10463.695720348718</v>
      </c>
      <c r="U311" s="36">
        <v>10218.928517705035</v>
      </c>
      <c r="V311" s="36">
        <v>10555.064977028129</v>
      </c>
      <c r="W311" s="36">
        <v>10286.567209523737</v>
      </c>
      <c r="X311" s="36">
        <v>11454.584682132252</v>
      </c>
      <c r="Y311" s="36">
        <v>11377.127151450404</v>
      </c>
      <c r="Z311" s="36">
        <v>11451.379357494583</v>
      </c>
      <c r="AA311" s="36">
        <v>11994.004268765333</v>
      </c>
      <c r="AB311" s="36">
        <v>12102.142547838899</v>
      </c>
      <c r="AC311" s="36">
        <v>12145.269713150865</v>
      </c>
      <c r="AD311" s="36">
        <v>12030.709650693771</v>
      </c>
      <c r="AE311" s="36">
        <v>12727.962708808109</v>
      </c>
      <c r="AF311" s="36">
        <v>13490.759857354644</v>
      </c>
      <c r="AG311" s="36">
        <v>13607.446305600639</v>
      </c>
      <c r="AH311" s="36">
        <v>12693.905172176503</v>
      </c>
      <c r="AI311" s="36">
        <v>12994</v>
      </c>
      <c r="AJ311" s="36">
        <v>13725.069837320254</v>
      </c>
      <c r="AK311" s="36">
        <v>14106.400479022905</v>
      </c>
      <c r="AL311" s="36">
        <v>13847.109808053081</v>
      </c>
      <c r="AM311" s="36">
        <v>14095.627662564002</v>
      </c>
      <c r="AN311" s="36">
        <v>13953.835804805607</v>
      </c>
      <c r="AO311" s="36">
        <v>13276.765974358314</v>
      </c>
      <c r="AP311" s="36">
        <v>13633.062218008557</v>
      </c>
      <c r="AQ311" s="36">
        <v>13132.903266804322</v>
      </c>
    </row>
    <row r="312" spans="1:43" ht="15" thickBot="1">
      <c r="A312" s="366" t="s">
        <v>664</v>
      </c>
      <c r="B312" s="366" t="s">
        <v>665</v>
      </c>
      <c r="C312" s="408">
        <v>4844.1849999999995</v>
      </c>
      <c r="D312" s="408">
        <v>5084.32</v>
      </c>
      <c r="E312" s="408">
        <v>4666.92</v>
      </c>
      <c r="F312" s="408">
        <v>4732.41</v>
      </c>
      <c r="G312" s="408">
        <v>4448.33</v>
      </c>
      <c r="H312" s="408">
        <v>4194.5150000000003</v>
      </c>
      <c r="I312" s="408">
        <v>4244.2700000000004</v>
      </c>
      <c r="J312" s="408">
        <v>4736.585</v>
      </c>
      <c r="K312" s="408">
        <v>4748.95</v>
      </c>
      <c r="L312" s="408">
        <v>4856.5360000000001</v>
      </c>
      <c r="M312" s="408">
        <v>5013.9110000000001</v>
      </c>
      <c r="N312" s="409">
        <v>5239.6998075471147</v>
      </c>
      <c r="O312" s="409">
        <v>5007.3280302019275</v>
      </c>
      <c r="P312" s="409">
        <v>5132.5727406237265</v>
      </c>
      <c r="Q312" s="409">
        <v>5305.9500677708156</v>
      </c>
      <c r="R312" s="409">
        <v>5141.4304363945894</v>
      </c>
      <c r="S312" s="409">
        <v>5213.1641627414065</v>
      </c>
      <c r="T312" s="409">
        <v>5150.6904472668002</v>
      </c>
      <c r="U312" s="409">
        <v>5010.1031110182448</v>
      </c>
      <c r="V312" s="409">
        <v>5229.5799268856526</v>
      </c>
      <c r="W312" s="409">
        <v>4849.4626018722374</v>
      </c>
      <c r="X312" s="409">
        <v>4940.8959456418588</v>
      </c>
      <c r="Y312" s="409">
        <v>4840.3161114329823</v>
      </c>
      <c r="Z312" s="409">
        <v>5038.5214204351305</v>
      </c>
      <c r="AA312" s="409">
        <v>5372.0710288338232</v>
      </c>
      <c r="AB312" s="409">
        <v>5588.9482738155857</v>
      </c>
      <c r="AC312" s="409">
        <v>5807.404982583148</v>
      </c>
      <c r="AD312" s="409">
        <v>5930.274401689253</v>
      </c>
      <c r="AE312" s="409">
        <v>6228.5429322958298</v>
      </c>
      <c r="AF312" s="409">
        <v>6832.3222430686055</v>
      </c>
      <c r="AG312" s="409">
        <v>6889.4342206602278</v>
      </c>
      <c r="AH312" s="409">
        <v>6271.3502586584</v>
      </c>
      <c r="AI312" s="409">
        <v>6347</v>
      </c>
      <c r="AJ312" s="409">
        <v>6829.5781234079841</v>
      </c>
      <c r="AK312" s="409">
        <v>6916.048831289213</v>
      </c>
      <c r="AL312" s="409">
        <v>6831.8912699899192</v>
      </c>
      <c r="AM312" s="409">
        <v>7132.86306149341</v>
      </c>
      <c r="AN312" s="409">
        <v>6968.375960013841</v>
      </c>
      <c r="AO312" s="409">
        <v>6496.001259676882</v>
      </c>
      <c r="AP312" s="409">
        <v>6773.8574653794176</v>
      </c>
      <c r="AQ312" s="409">
        <v>6434.1319187525087</v>
      </c>
    </row>
    <row r="313" spans="1:43" ht="14.4">
      <c r="A313" s="14" t="s">
        <v>666</v>
      </c>
      <c r="B313" s="156"/>
      <c r="C313" s="14"/>
      <c r="D313" s="14"/>
      <c r="E313" s="14"/>
      <c r="F313" s="14"/>
      <c r="G313" s="14"/>
      <c r="H313" s="14"/>
      <c r="I313" s="14"/>
      <c r="J313" s="14"/>
      <c r="K313" s="14"/>
      <c r="AK313" s="14"/>
      <c r="AL313" s="14"/>
      <c r="AM313" s="14"/>
      <c r="AN313" s="14"/>
      <c r="AO313" s="14"/>
      <c r="AP313" s="14"/>
      <c r="AQ313" s="14"/>
    </row>
    <row r="314" spans="1:43" ht="13.8">
      <c r="A314" s="15" t="s">
        <v>667</v>
      </c>
      <c r="B314" s="156"/>
      <c r="C314" s="14"/>
      <c r="D314" s="14"/>
      <c r="E314" s="14"/>
      <c r="F314" s="14"/>
      <c r="G314" s="14"/>
      <c r="H314" s="14"/>
      <c r="I314" s="14"/>
      <c r="J314" s="14"/>
      <c r="K314" s="14"/>
      <c r="AK314" s="14"/>
      <c r="AL314" s="14"/>
      <c r="AM314" s="14"/>
      <c r="AN314" s="14"/>
      <c r="AO314" s="14"/>
      <c r="AP314" s="14"/>
      <c r="AQ314" s="14"/>
    </row>
    <row r="315" spans="1:43" ht="13.8">
      <c r="A315" s="15" t="s">
        <v>278</v>
      </c>
      <c r="B315" s="156"/>
      <c r="C315" s="14"/>
      <c r="D315" s="14"/>
      <c r="E315" s="14"/>
      <c r="F315" s="14"/>
      <c r="G315" s="14"/>
      <c r="H315" s="14"/>
      <c r="I315" s="14"/>
      <c r="J315" s="14"/>
      <c r="K315" s="14"/>
      <c r="AK315" s="14"/>
      <c r="AL315" s="14"/>
      <c r="AM315" s="14"/>
      <c r="AN315" s="14"/>
      <c r="AO315" s="14"/>
      <c r="AP315" s="14"/>
      <c r="AQ315" s="14"/>
    </row>
    <row r="316" spans="1:43" ht="14.4" thickBot="1">
      <c r="A316" s="156"/>
      <c r="B316" s="156"/>
      <c r="C316" s="10"/>
      <c r="D316" s="10"/>
      <c r="AK316" s="14"/>
      <c r="AL316" s="14"/>
      <c r="AM316" s="14"/>
      <c r="AN316" s="14"/>
      <c r="AO316" s="14"/>
      <c r="AP316" s="14"/>
      <c r="AQ316" s="14"/>
    </row>
    <row r="317" spans="1:43" ht="16.95" customHeight="1" thickTop="1">
      <c r="A317" s="433" t="s">
        <v>705</v>
      </c>
      <c r="B317" s="192"/>
      <c r="C317" s="362" t="s">
        <v>258</v>
      </c>
      <c r="D317" s="362" t="s">
        <v>261</v>
      </c>
      <c r="E317" s="362" t="s">
        <v>263</v>
      </c>
      <c r="F317" s="362" t="s">
        <v>265</v>
      </c>
      <c r="G317" s="362" t="s">
        <v>266</v>
      </c>
      <c r="H317" s="362" t="s">
        <v>269</v>
      </c>
      <c r="I317" s="362" t="s">
        <v>271</v>
      </c>
      <c r="J317" s="362" t="s">
        <v>274</v>
      </c>
      <c r="K317" s="362" t="s">
        <v>276</v>
      </c>
      <c r="L317" s="362" t="s">
        <v>277</v>
      </c>
      <c r="M317" s="362" t="s">
        <v>280</v>
      </c>
      <c r="N317" s="362" t="s">
        <v>281</v>
      </c>
      <c r="O317" s="362" t="s">
        <v>287</v>
      </c>
      <c r="P317" s="362" t="s">
        <v>288</v>
      </c>
      <c r="Q317" s="362" t="s">
        <v>289</v>
      </c>
      <c r="R317" s="362" t="s">
        <v>291</v>
      </c>
      <c r="S317" s="362" t="s">
        <v>300</v>
      </c>
      <c r="T317" s="362" t="s">
        <v>301</v>
      </c>
      <c r="U317" s="362" t="s">
        <v>303</v>
      </c>
      <c r="V317" s="362" t="s">
        <v>309</v>
      </c>
      <c r="W317" s="362" t="s">
        <v>312</v>
      </c>
      <c r="X317" s="362" t="s">
        <v>313</v>
      </c>
      <c r="Y317" s="362" t="s">
        <v>314</v>
      </c>
      <c r="Z317" s="362" t="s">
        <v>316</v>
      </c>
      <c r="AA317" s="363" t="s">
        <v>318</v>
      </c>
      <c r="AB317" s="364" t="s">
        <v>319</v>
      </c>
      <c r="AC317" s="364" t="s">
        <v>320</v>
      </c>
      <c r="AD317" s="364" t="s">
        <v>322</v>
      </c>
      <c r="AE317" s="364" t="s">
        <v>324</v>
      </c>
      <c r="AF317" s="364" t="s">
        <v>325</v>
      </c>
      <c r="AG317" s="364" t="s">
        <v>326</v>
      </c>
      <c r="AH317" s="364" t="s">
        <v>327</v>
      </c>
      <c r="AI317" s="364" t="s">
        <v>328</v>
      </c>
      <c r="AJ317" s="364" t="s">
        <v>341</v>
      </c>
      <c r="AK317" s="364" t="s">
        <v>342</v>
      </c>
      <c r="AL317" s="364" t="s">
        <v>349</v>
      </c>
      <c r="AM317" s="365" t="s">
        <v>351</v>
      </c>
      <c r="AN317" s="365" t="s">
        <v>722</v>
      </c>
      <c r="AO317" s="365" t="s">
        <v>724</v>
      </c>
      <c r="AP317" s="365" t="s">
        <v>744</v>
      </c>
      <c r="AQ317" s="365" t="str">
        <f>AQ6</f>
        <v>25/1Q</v>
      </c>
    </row>
    <row r="318" spans="1:43" ht="13.05" customHeight="1" thickBot="1">
      <c r="A318" s="432"/>
      <c r="B318" s="366"/>
      <c r="C318" s="323" t="s">
        <v>159</v>
      </c>
      <c r="D318" s="323" t="s">
        <v>159</v>
      </c>
      <c r="E318" s="323" t="s">
        <v>159</v>
      </c>
      <c r="F318" s="323" t="s">
        <v>159</v>
      </c>
      <c r="G318" s="323" t="s">
        <v>159</v>
      </c>
      <c r="H318" s="323" t="s">
        <v>159</v>
      </c>
      <c r="I318" s="323" t="s">
        <v>159</v>
      </c>
      <c r="J318" s="323" t="s">
        <v>159</v>
      </c>
      <c r="K318" s="323" t="s">
        <v>158</v>
      </c>
      <c r="L318" s="323" t="s">
        <v>159</v>
      </c>
      <c r="M318" s="323" t="s">
        <v>159</v>
      </c>
      <c r="N318" s="323" t="s">
        <v>159</v>
      </c>
      <c r="O318" s="323" t="s">
        <v>159</v>
      </c>
      <c r="P318" s="323" t="s">
        <v>158</v>
      </c>
      <c r="Q318" s="323" t="s">
        <v>158</v>
      </c>
      <c r="R318" s="323" t="s">
        <v>158</v>
      </c>
      <c r="S318" s="323" t="s">
        <v>158</v>
      </c>
      <c r="T318" s="323" t="s">
        <v>158</v>
      </c>
      <c r="U318" s="323" t="s">
        <v>158</v>
      </c>
      <c r="V318" s="323" t="s">
        <v>158</v>
      </c>
      <c r="W318" s="323" t="s">
        <v>158</v>
      </c>
      <c r="X318" s="323" t="s">
        <v>158</v>
      </c>
      <c r="Y318" s="323" t="s">
        <v>158</v>
      </c>
      <c r="Z318" s="323" t="s">
        <v>158</v>
      </c>
      <c r="AA318" s="367" t="s">
        <v>158</v>
      </c>
      <c r="AB318" s="368" t="s">
        <v>158</v>
      </c>
      <c r="AC318" s="368" t="s">
        <v>158</v>
      </c>
      <c r="AD318" s="368" t="s">
        <v>158</v>
      </c>
      <c r="AE318" s="368" t="s">
        <v>158</v>
      </c>
      <c r="AF318" s="368" t="s">
        <v>158</v>
      </c>
      <c r="AG318" s="368" t="s">
        <v>158</v>
      </c>
      <c r="AH318" s="368" t="s">
        <v>158</v>
      </c>
      <c r="AI318" s="368" t="s">
        <v>158</v>
      </c>
      <c r="AJ318" s="368" t="s">
        <v>158</v>
      </c>
      <c r="AK318" s="368" t="s">
        <v>158</v>
      </c>
      <c r="AL318" s="368" t="s">
        <v>158</v>
      </c>
      <c r="AM318" s="369" t="s">
        <v>158</v>
      </c>
      <c r="AN318" s="369" t="s">
        <v>158</v>
      </c>
      <c r="AO318" s="369" t="s">
        <v>158</v>
      </c>
      <c r="AP318" s="369" t="s">
        <v>158</v>
      </c>
      <c r="AQ318" s="369" t="s">
        <v>158</v>
      </c>
    </row>
    <row r="319" spans="1:43" ht="14.4">
      <c r="A319" s="176" t="s">
        <v>564</v>
      </c>
      <c r="B319" s="176" t="s">
        <v>9</v>
      </c>
      <c r="C319" s="157">
        <v>0.81299999999999994</v>
      </c>
      <c r="D319" s="157">
        <v>0.72199999999999998</v>
      </c>
      <c r="E319" s="157">
        <v>0.746</v>
      </c>
      <c r="F319" s="157">
        <v>0.73499999999999999</v>
      </c>
      <c r="G319" s="157">
        <v>0.69199999999999995</v>
      </c>
      <c r="H319" s="157">
        <v>0.65800000000000003</v>
      </c>
      <c r="I319" s="157">
        <v>0.76500000000000001</v>
      </c>
      <c r="J319" s="157">
        <v>0.84</v>
      </c>
      <c r="K319" s="157">
        <v>0.94899999999999995</v>
      </c>
      <c r="L319" s="157">
        <v>0.97299999999999998</v>
      </c>
      <c r="M319" s="157">
        <v>0.83199999999999996</v>
      </c>
      <c r="N319" s="157">
        <v>0.93200000000000005</v>
      </c>
      <c r="O319" s="157">
        <v>0.8797106906979214</v>
      </c>
      <c r="P319" s="157">
        <v>0.84070898125754134</v>
      </c>
      <c r="Q319" s="157">
        <v>0.90370243570997633</v>
      </c>
      <c r="R319" s="157">
        <v>0.66712951627626726</v>
      </c>
      <c r="S319" s="157">
        <v>0.74426967555145129</v>
      </c>
      <c r="T319" s="157">
        <v>0.7232040127701056</v>
      </c>
      <c r="U319" s="157">
        <v>0.66864891315962394</v>
      </c>
      <c r="V319" s="157">
        <v>0.75149439437679932</v>
      </c>
      <c r="W319" s="157">
        <v>0.54830817727585668</v>
      </c>
      <c r="X319" s="157">
        <v>0.62033283714535581</v>
      </c>
      <c r="Y319" s="157">
        <v>0.63092932809867541</v>
      </c>
      <c r="Z319" s="157">
        <v>0.71449532503706237</v>
      </c>
      <c r="AA319" s="157">
        <v>0.86186500050895398</v>
      </c>
      <c r="AB319" s="157">
        <v>0.83378835725359268</v>
      </c>
      <c r="AC319" s="157">
        <v>0.9952810278144304</v>
      </c>
      <c r="AD319" s="157">
        <v>0.9257581737594065</v>
      </c>
      <c r="AE319" s="157">
        <v>0.78750360289995236</v>
      </c>
      <c r="AF319" s="157">
        <v>0.69815208216198632</v>
      </c>
      <c r="AG319" s="157">
        <v>0.65172260249401359</v>
      </c>
      <c r="AH319" s="157">
        <v>0.70080601764064143</v>
      </c>
      <c r="AI319" s="157">
        <v>0.78</v>
      </c>
      <c r="AJ319" s="157">
        <v>0.75597641709436136</v>
      </c>
      <c r="AK319" s="157">
        <v>0.75823640461810793</v>
      </c>
      <c r="AL319" s="157">
        <v>0.76640563982625065</v>
      </c>
      <c r="AM319" s="157">
        <v>0.77500436393385641</v>
      </c>
      <c r="AN319" s="157">
        <v>0.74708942655695343</v>
      </c>
      <c r="AO319" s="157">
        <v>0.71536316177240811</v>
      </c>
      <c r="AP319" s="157">
        <v>0.68277196909411852</v>
      </c>
      <c r="AQ319" s="157">
        <v>0.70638899814183698</v>
      </c>
    </row>
    <row r="320" spans="1:43" ht="14.4">
      <c r="A320" s="178" t="s">
        <v>566</v>
      </c>
      <c r="B320" s="178" t="s">
        <v>59</v>
      </c>
      <c r="C320" s="179">
        <v>910821.57900000003</v>
      </c>
      <c r="D320" s="179">
        <v>849653.37600000005</v>
      </c>
      <c r="E320" s="179">
        <v>805758.42299999995</v>
      </c>
      <c r="F320" s="179">
        <v>804604.36600000004</v>
      </c>
      <c r="G320" s="179">
        <v>712215.15700000001</v>
      </c>
      <c r="H320" s="179">
        <v>638289.94200000004</v>
      </c>
      <c r="I320" s="179">
        <v>751616.54200000002</v>
      </c>
      <c r="J320" s="179">
        <v>920461.40500000003</v>
      </c>
      <c r="K320" s="179">
        <v>1033334.753</v>
      </c>
      <c r="L320" s="179">
        <v>1083741.327</v>
      </c>
      <c r="M320" s="179">
        <v>956719.69900000002</v>
      </c>
      <c r="N320" s="179">
        <v>1102751.895</v>
      </c>
      <c r="O320" s="179">
        <v>995336</v>
      </c>
      <c r="P320" s="179">
        <v>973870</v>
      </c>
      <c r="Q320" s="179">
        <v>1064221</v>
      </c>
      <c r="R320" s="179">
        <v>758662</v>
      </c>
      <c r="S320" s="179">
        <v>858280</v>
      </c>
      <c r="T320" s="179">
        <v>824113</v>
      </c>
      <c r="U320" s="179">
        <v>741199</v>
      </c>
      <c r="V320" s="179">
        <v>869552</v>
      </c>
      <c r="W320" s="179">
        <v>588400</v>
      </c>
      <c r="X320" s="179">
        <v>678308</v>
      </c>
      <c r="Y320" s="179">
        <v>679431</v>
      </c>
      <c r="Z320" s="179">
        <v>796764</v>
      </c>
      <c r="AA320" s="179">
        <v>1025339</v>
      </c>
      <c r="AB320" s="179">
        <v>1032298</v>
      </c>
      <c r="AC320" s="179">
        <v>1280732</v>
      </c>
      <c r="AD320" s="179">
        <v>1216595</v>
      </c>
      <c r="AE320" s="179">
        <v>1087208</v>
      </c>
      <c r="AF320" s="179">
        <v>1057278</v>
      </c>
      <c r="AG320" s="179">
        <v>995250</v>
      </c>
      <c r="AH320" s="179">
        <v>974298</v>
      </c>
      <c r="AI320" s="179">
        <v>1080683</v>
      </c>
      <c r="AJ320" s="179">
        <v>1112672</v>
      </c>
      <c r="AK320" s="179">
        <v>1110645</v>
      </c>
      <c r="AL320" s="179">
        <v>1109050</v>
      </c>
      <c r="AM320" s="179">
        <v>1172517</v>
      </c>
      <c r="AN320" s="179">
        <v>1103424</v>
      </c>
      <c r="AO320" s="179">
        <v>984981</v>
      </c>
      <c r="AP320" s="179">
        <v>980315</v>
      </c>
      <c r="AQ320" s="179">
        <v>963514</v>
      </c>
    </row>
    <row r="321" spans="1:43" ht="13.5" customHeight="1">
      <c r="A321" s="177" t="s">
        <v>668</v>
      </c>
      <c r="B321" s="177" t="s">
        <v>669</v>
      </c>
      <c r="C321" s="36">
        <v>1300402.3970000001</v>
      </c>
      <c r="D321" s="36">
        <v>1239953.932</v>
      </c>
      <c r="E321" s="36">
        <v>1215708.4310000001</v>
      </c>
      <c r="F321" s="36">
        <v>1168505.9509999999</v>
      </c>
      <c r="G321" s="36">
        <v>1060966.041</v>
      </c>
      <c r="H321" s="36">
        <v>946613.88300000003</v>
      </c>
      <c r="I321" s="36">
        <v>1059024.9669999999</v>
      </c>
      <c r="J321" s="36">
        <v>1207105.1470000001</v>
      </c>
      <c r="K321" s="36">
        <v>1389011.227</v>
      </c>
      <c r="L321" s="36">
        <v>1434346.118</v>
      </c>
      <c r="M321" s="36">
        <v>1315953.0020000001</v>
      </c>
      <c r="N321" s="36">
        <v>1465420.69</v>
      </c>
      <c r="O321" s="36">
        <v>1359395</v>
      </c>
      <c r="P321" s="36">
        <v>1352904</v>
      </c>
      <c r="Q321" s="36">
        <v>1476452</v>
      </c>
      <c r="R321" s="36">
        <v>1176939</v>
      </c>
      <c r="S321" s="36">
        <v>1320539</v>
      </c>
      <c r="T321" s="36">
        <v>1318104</v>
      </c>
      <c r="U321" s="36">
        <v>1223439</v>
      </c>
      <c r="V321" s="36">
        <v>1358611</v>
      </c>
      <c r="W321" s="36">
        <v>1075103</v>
      </c>
      <c r="X321" s="36">
        <v>1187608</v>
      </c>
      <c r="Y321" s="36">
        <v>1236034</v>
      </c>
      <c r="Z321" s="36">
        <v>1348599</v>
      </c>
      <c r="AA321" s="36">
        <v>1560624</v>
      </c>
      <c r="AB321" s="36">
        <v>1540755</v>
      </c>
      <c r="AC321" s="36">
        <v>1746906</v>
      </c>
      <c r="AD321" s="36">
        <v>1623959</v>
      </c>
      <c r="AE321" s="36">
        <v>1499330</v>
      </c>
      <c r="AF321" s="36">
        <v>1462079</v>
      </c>
      <c r="AG321" s="36">
        <v>1400123</v>
      </c>
      <c r="AH321" s="36">
        <v>1414825</v>
      </c>
      <c r="AI321" s="36">
        <v>1584681</v>
      </c>
      <c r="AJ321" s="36">
        <v>1652110</v>
      </c>
      <c r="AK321" s="36">
        <v>1679829</v>
      </c>
      <c r="AL321" s="36">
        <v>1657998</v>
      </c>
      <c r="AM321" s="36">
        <v>1710934</v>
      </c>
      <c r="AN321" s="36">
        <v>1647550</v>
      </c>
      <c r="AO321" s="36">
        <v>1527207</v>
      </c>
      <c r="AP321" s="36">
        <v>1522066</v>
      </c>
      <c r="AQ321" s="36">
        <v>1534411</v>
      </c>
    </row>
    <row r="322" spans="1:43" ht="15" thickBot="1">
      <c r="A322" s="410" t="s">
        <v>670</v>
      </c>
      <c r="B322" s="410" t="s">
        <v>671</v>
      </c>
      <c r="C322" s="411">
        <v>45981.684999999998</v>
      </c>
      <c r="D322" s="411">
        <v>81855.633000000002</v>
      </c>
      <c r="E322" s="411">
        <v>50994.237999999998</v>
      </c>
      <c r="F322" s="411">
        <v>49549.720999999998</v>
      </c>
      <c r="G322" s="411">
        <v>45939.743000000002</v>
      </c>
      <c r="H322" s="411">
        <v>55748.586000000003</v>
      </c>
      <c r="I322" s="411">
        <v>41375.951000000001</v>
      </c>
      <c r="J322" s="411">
        <v>52702.896999999997</v>
      </c>
      <c r="K322" s="411">
        <v>52230.741000000002</v>
      </c>
      <c r="L322" s="411">
        <v>62668.995999999999</v>
      </c>
      <c r="M322" s="411">
        <v>66937.659</v>
      </c>
      <c r="N322" s="411">
        <v>68042.422999999995</v>
      </c>
      <c r="O322" s="411">
        <v>66639</v>
      </c>
      <c r="P322" s="411">
        <v>63279</v>
      </c>
      <c r="Q322" s="411">
        <v>59573</v>
      </c>
      <c r="R322" s="411">
        <v>69931</v>
      </c>
      <c r="S322" s="411">
        <v>59978</v>
      </c>
      <c r="T322" s="411">
        <v>58229</v>
      </c>
      <c r="U322" s="408">
        <v>47164</v>
      </c>
      <c r="V322" s="408">
        <v>67086</v>
      </c>
      <c r="W322" s="408">
        <v>54784</v>
      </c>
      <c r="X322" s="408">
        <v>38027</v>
      </c>
      <c r="Y322" s="408">
        <v>46281</v>
      </c>
      <c r="Z322" s="408">
        <v>69365</v>
      </c>
      <c r="AA322" s="408">
        <v>84491</v>
      </c>
      <c r="AB322" s="408">
        <v>95460</v>
      </c>
      <c r="AC322" s="408">
        <v>131845</v>
      </c>
      <c r="AD322" s="408">
        <v>71428</v>
      </c>
      <c r="AE322" s="408">
        <v>98575</v>
      </c>
      <c r="AF322" s="408">
        <v>112512</v>
      </c>
      <c r="AG322" s="408">
        <v>97348</v>
      </c>
      <c r="AH322" s="408">
        <v>-55227</v>
      </c>
      <c r="AI322" s="408">
        <v>83076</v>
      </c>
      <c r="AJ322" s="408">
        <v>77422</v>
      </c>
      <c r="AK322" s="408">
        <v>83463</v>
      </c>
      <c r="AL322" s="408">
        <v>72002</v>
      </c>
      <c r="AM322" s="408">
        <v>43483</v>
      </c>
      <c r="AN322" s="408">
        <v>-35926</v>
      </c>
      <c r="AO322" s="408">
        <v>67603</v>
      </c>
      <c r="AP322" s="408">
        <v>72682</v>
      </c>
      <c r="AQ322" s="408">
        <v>64828</v>
      </c>
    </row>
    <row r="323" spans="1:43" ht="14.4">
      <c r="A323" s="10" t="s">
        <v>672</v>
      </c>
      <c r="C323" s="151"/>
      <c r="D323" s="151"/>
      <c r="AK323" s="14"/>
      <c r="AL323" s="14"/>
      <c r="AM323" s="14"/>
      <c r="AN323" s="14"/>
      <c r="AO323" s="14"/>
      <c r="AP323" s="14"/>
      <c r="AQ323" s="14"/>
    </row>
    <row r="324" spans="1:43" ht="14.4">
      <c r="A324" s="151" t="s">
        <v>673</v>
      </c>
      <c r="B324" s="149"/>
      <c r="C324" s="151"/>
      <c r="D324" s="151"/>
      <c r="AK324" s="14"/>
      <c r="AL324" s="14"/>
      <c r="AM324" s="14"/>
      <c r="AN324" s="14"/>
      <c r="AO324" s="14"/>
      <c r="AP324" s="14"/>
      <c r="AQ324" s="14"/>
    </row>
  </sheetData>
  <phoneticPr fontId="2"/>
  <pageMargins left="0.19685039370078741" right="0.19685039370078741" top="0.74803149606299213" bottom="0.74803149606299213" header="0.31496062992125984" footer="0.31496062992125984"/>
  <pageSetup paperSize="9" scale="48" fitToHeight="0" orientation="landscape" r:id="rId1"/>
  <headerFooter>
    <oddFooter>&amp;C- &amp;P -</oddFooter>
  </headerFooter>
  <rowBreaks count="6" manualBreakCount="6">
    <brk id="61" max="16383" man="1"/>
    <brk id="111" max="16383" man="1"/>
    <brk id="144" max="16383" man="1"/>
    <brk id="185" max="16383" man="1"/>
    <brk id="236" max="16383" man="1"/>
    <brk id="2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W395"/>
  <sheetViews>
    <sheetView zoomScale="70" zoomScaleNormal="70" workbookViewId="0">
      <selection activeCell="B26" sqref="B26"/>
    </sheetView>
  </sheetViews>
  <sheetFormatPr defaultColWidth="9" defaultRowHeight="16.2"/>
  <cols>
    <col min="1" max="1" width="2.21875" style="5" customWidth="1"/>
    <col min="2" max="2" width="2.21875" style="4" customWidth="1"/>
    <col min="3" max="3" width="2.21875" style="1" customWidth="1"/>
    <col min="4" max="4" width="9" style="1" customWidth="1"/>
    <col min="5" max="16384" width="9" style="1"/>
  </cols>
  <sheetData>
    <row r="1" spans="1:22" ht="22.5" customHeight="1">
      <c r="A1" s="7" t="s">
        <v>136</v>
      </c>
    </row>
    <row r="2" spans="1:22" ht="22.5" customHeight="1"/>
    <row r="3" spans="1:22" ht="17.25" customHeight="1">
      <c r="A3" s="5" t="s">
        <v>140</v>
      </c>
    </row>
    <row r="4" spans="1:22">
      <c r="B4" s="4" t="s">
        <v>137</v>
      </c>
    </row>
    <row r="5" spans="1:22">
      <c r="C5" s="3"/>
      <c r="D5" s="3" t="s">
        <v>98</v>
      </c>
      <c r="P5" s="3" t="s">
        <v>112</v>
      </c>
    </row>
    <row r="6" spans="1:22" ht="17.25" customHeight="1">
      <c r="D6" s="6" t="s">
        <v>131</v>
      </c>
      <c r="E6" s="3"/>
      <c r="J6" s="6" t="s">
        <v>132</v>
      </c>
      <c r="P6" s="6" t="s">
        <v>131</v>
      </c>
      <c r="Q6" s="3"/>
      <c r="V6" s="6" t="s">
        <v>132</v>
      </c>
    </row>
    <row r="22" spans="4:22" ht="17.25" customHeight="1"/>
    <row r="24" spans="4:22">
      <c r="P24" s="2"/>
    </row>
    <row r="25" spans="4:22">
      <c r="D25" s="3" t="s">
        <v>107</v>
      </c>
      <c r="J25" s="3" t="s">
        <v>97</v>
      </c>
      <c r="P25" s="3" t="s">
        <v>92</v>
      </c>
    </row>
    <row r="26" spans="4:22" ht="17.25" customHeight="1">
      <c r="D26" s="3"/>
      <c r="J26" s="6" t="s">
        <v>99</v>
      </c>
      <c r="K26" s="3"/>
      <c r="P26" s="6" t="s">
        <v>131</v>
      </c>
      <c r="Q26" s="3"/>
      <c r="V26" s="6" t="s">
        <v>132</v>
      </c>
    </row>
    <row r="27" spans="4:22" ht="17.25" customHeight="1">
      <c r="D27" s="6"/>
      <c r="J27" s="6"/>
    </row>
    <row r="43" ht="17.25" customHeight="1"/>
    <row r="50" spans="2:23">
      <c r="B50" s="4" t="s">
        <v>138</v>
      </c>
    </row>
    <row r="51" spans="2:23">
      <c r="D51" s="3" t="s">
        <v>100</v>
      </c>
      <c r="J51" s="3" t="s">
        <v>110</v>
      </c>
      <c r="P51" s="3" t="s">
        <v>111</v>
      </c>
      <c r="V51" s="3" t="s">
        <v>93</v>
      </c>
    </row>
    <row r="52" spans="2:23">
      <c r="D52" s="6" t="s">
        <v>101</v>
      </c>
      <c r="J52" s="3"/>
      <c r="P52" s="3"/>
      <c r="V52" s="3"/>
      <c r="W52" s="3" t="s">
        <v>102</v>
      </c>
    </row>
    <row r="68" spans="4:22" ht="17.25" customHeight="1"/>
    <row r="69" spans="4:22" ht="17.25" customHeight="1"/>
    <row r="70" spans="4:22" ht="17.25" customHeight="1"/>
    <row r="71" spans="4:22" ht="17.25" customHeight="1">
      <c r="T71" s="4" t="s">
        <v>146</v>
      </c>
      <c r="U71" s="4"/>
    </row>
    <row r="72" spans="4:22">
      <c r="D72" s="3" t="s">
        <v>108</v>
      </c>
      <c r="V72" s="3" t="s">
        <v>133</v>
      </c>
    </row>
    <row r="73" spans="4:22" ht="17.25" customHeight="1">
      <c r="D73" s="6" t="s">
        <v>131</v>
      </c>
      <c r="E73" s="3"/>
      <c r="J73" s="6" t="s">
        <v>132</v>
      </c>
    </row>
    <row r="89" spans="2:10" ht="17.25" customHeight="1"/>
    <row r="90" spans="2:10" ht="17.25" customHeight="1"/>
    <row r="92" spans="2:10">
      <c r="B92" s="4" t="s">
        <v>139</v>
      </c>
    </row>
    <row r="93" spans="2:10">
      <c r="C93" s="2" t="s">
        <v>134</v>
      </c>
    </row>
    <row r="94" spans="2:10" ht="17.25" customHeight="1">
      <c r="D94" s="3" t="s">
        <v>94</v>
      </c>
      <c r="J94" s="3" t="s">
        <v>109</v>
      </c>
    </row>
    <row r="95" spans="2:10" ht="17.25" customHeight="1">
      <c r="D95" s="3"/>
      <c r="E95" s="3"/>
      <c r="F95" s="3" t="s">
        <v>103</v>
      </c>
      <c r="J95" s="3"/>
    </row>
    <row r="111" ht="17.25" customHeight="1"/>
    <row r="114" spans="3:22">
      <c r="C114" s="2" t="s">
        <v>135</v>
      </c>
    </row>
    <row r="115" spans="3:22" ht="17.25" customHeight="1">
      <c r="D115" s="3" t="s">
        <v>96</v>
      </c>
      <c r="J115" s="3" t="s">
        <v>95</v>
      </c>
      <c r="P115" s="3" t="s">
        <v>106</v>
      </c>
      <c r="V115" s="3" t="s">
        <v>113</v>
      </c>
    </row>
    <row r="116" spans="3:22" ht="17.25" customHeight="1">
      <c r="D116" s="6" t="s">
        <v>104</v>
      </c>
      <c r="E116" s="3"/>
      <c r="J116" s="6" t="s">
        <v>105</v>
      </c>
      <c r="P116" s="3"/>
      <c r="Q116" s="3" t="s">
        <v>147</v>
      </c>
      <c r="V116" s="3"/>
    </row>
    <row r="132" spans="1:22" ht="17.25" customHeight="1"/>
    <row r="134" spans="1:22">
      <c r="A134" s="5" t="s">
        <v>123</v>
      </c>
      <c r="C134" s="2"/>
    </row>
    <row r="135" spans="1:22">
      <c r="B135" s="4" t="s">
        <v>128</v>
      </c>
      <c r="C135" s="2"/>
    </row>
    <row r="136" spans="1:22">
      <c r="C136" s="2" t="s">
        <v>129</v>
      </c>
      <c r="D136" s="3"/>
      <c r="P136" s="3"/>
    </row>
    <row r="137" spans="1:22" ht="17.25" customHeight="1">
      <c r="D137" s="3" t="s">
        <v>114</v>
      </c>
      <c r="J137" s="3" t="s">
        <v>117</v>
      </c>
      <c r="P137" s="3" t="s">
        <v>111</v>
      </c>
      <c r="V137" s="3" t="s">
        <v>115</v>
      </c>
    </row>
    <row r="153" spans="3:22" ht="17.25" customHeight="1"/>
    <row r="156" spans="3:22">
      <c r="C156" s="2" t="e">
        <f>+"【"&amp;ROUNDDOWN(1899+'Full Year Data'!#REF!/365,0)&amp;"→"&amp;ROUNDDOWN(1900+'Full Year Data'!#REF!/365,0)&amp;"年度変化】   Changes from 2003 to 2012"</f>
        <v>#REF!</v>
      </c>
      <c r="D156" s="3"/>
      <c r="J156" s="3"/>
      <c r="P156" s="3"/>
    </row>
    <row r="157" spans="3:22" ht="17.25" customHeight="1">
      <c r="D157" s="3" t="s">
        <v>114</v>
      </c>
      <c r="J157" s="3" t="s">
        <v>117</v>
      </c>
      <c r="P157" s="3" t="s">
        <v>111</v>
      </c>
      <c r="V157" s="3" t="s">
        <v>115</v>
      </c>
    </row>
    <row r="173" ht="17.25" customHeight="1"/>
    <row r="183" spans="2:22">
      <c r="B183" s="4" t="s">
        <v>130</v>
      </c>
    </row>
    <row r="184" spans="2:22">
      <c r="C184" s="2" t="s">
        <v>126</v>
      </c>
    </row>
    <row r="185" spans="2:22" ht="17.25" customHeight="1">
      <c r="C185" s="2"/>
      <c r="D185" s="3" t="s">
        <v>116</v>
      </c>
      <c r="P185" s="3"/>
    </row>
    <row r="186" spans="2:22" ht="17.25" customHeight="1">
      <c r="D186" s="6" t="s">
        <v>118</v>
      </c>
      <c r="J186" s="6" t="s">
        <v>144</v>
      </c>
      <c r="P186" s="6" t="s">
        <v>154</v>
      </c>
      <c r="V186" s="6" t="s">
        <v>155</v>
      </c>
    </row>
    <row r="205" spans="3:22" ht="17.25" customHeight="1">
      <c r="C205" s="2"/>
      <c r="D205" s="3" t="s">
        <v>117</v>
      </c>
      <c r="P205" s="3"/>
    </row>
    <row r="206" spans="3:22" ht="17.25" customHeight="1">
      <c r="D206" s="6" t="s">
        <v>118</v>
      </c>
      <c r="J206" s="6" t="s">
        <v>144</v>
      </c>
      <c r="P206" s="6" t="s">
        <v>154</v>
      </c>
      <c r="V206" s="6" t="s">
        <v>155</v>
      </c>
    </row>
    <row r="232" spans="3:22">
      <c r="C232" s="2" t="s">
        <v>127</v>
      </c>
    </row>
    <row r="233" spans="3:22" ht="17.25" customHeight="1">
      <c r="C233" s="2"/>
      <c r="D233" s="3" t="s">
        <v>116</v>
      </c>
      <c r="P233" s="3"/>
    </row>
    <row r="234" spans="3:22" ht="17.25" customHeight="1">
      <c r="D234" s="6" t="s">
        <v>118</v>
      </c>
      <c r="J234" s="6" t="s">
        <v>144</v>
      </c>
      <c r="P234" s="6" t="s">
        <v>154</v>
      </c>
      <c r="V234" s="6" t="s">
        <v>155</v>
      </c>
    </row>
    <row r="253" spans="3:22" ht="17.25" customHeight="1">
      <c r="C253" s="2"/>
      <c r="D253" s="3" t="s">
        <v>117</v>
      </c>
      <c r="P253" s="3"/>
    </row>
    <row r="254" spans="3:22" ht="17.25" customHeight="1">
      <c r="D254" s="6" t="s">
        <v>118</v>
      </c>
      <c r="J254" s="6" t="s">
        <v>144</v>
      </c>
      <c r="P254" s="6" t="s">
        <v>154</v>
      </c>
      <c r="V254" s="6" t="s">
        <v>155</v>
      </c>
    </row>
    <row r="275" spans="1:22">
      <c r="A275" s="5" t="s">
        <v>124</v>
      </c>
      <c r="C275" s="2"/>
    </row>
    <row r="276" spans="1:22">
      <c r="B276" s="4" t="s">
        <v>152</v>
      </c>
      <c r="C276" s="2"/>
    </row>
    <row r="277" spans="1:22">
      <c r="C277" s="2" t="s">
        <v>126</v>
      </c>
      <c r="D277" s="3"/>
      <c r="P277" s="3"/>
    </row>
    <row r="278" spans="1:22" ht="17.25" customHeight="1">
      <c r="D278" s="3" t="s">
        <v>119</v>
      </c>
      <c r="J278" s="3" t="s">
        <v>117</v>
      </c>
      <c r="P278" s="3"/>
      <c r="V278" s="3"/>
    </row>
    <row r="294" spans="3:22" ht="17.25" customHeight="1"/>
    <row r="297" spans="3:22">
      <c r="C297" s="2" t="e">
        <f>+C156</f>
        <v>#REF!</v>
      </c>
      <c r="D297" s="3"/>
    </row>
    <row r="298" spans="3:22" ht="17.25" customHeight="1">
      <c r="D298" s="3" t="s">
        <v>119</v>
      </c>
      <c r="J298" s="3" t="s">
        <v>117</v>
      </c>
      <c r="P298" s="3"/>
      <c r="V298" s="3"/>
    </row>
    <row r="324" spans="2:22">
      <c r="B324" s="4" t="s">
        <v>125</v>
      </c>
    </row>
    <row r="325" spans="2:22">
      <c r="C325" s="2" t="s">
        <v>126</v>
      </c>
    </row>
    <row r="326" spans="2:22">
      <c r="D326" s="3" t="s">
        <v>116</v>
      </c>
    </row>
    <row r="327" spans="2:22">
      <c r="D327" s="6" t="s">
        <v>120</v>
      </c>
      <c r="J327" s="3" t="s">
        <v>145</v>
      </c>
      <c r="P327" s="6" t="s">
        <v>121</v>
      </c>
      <c r="V327" s="6" t="s">
        <v>122</v>
      </c>
    </row>
    <row r="344" spans="4:22">
      <c r="J344" s="1" t="s">
        <v>150</v>
      </c>
    </row>
    <row r="345" spans="4:22">
      <c r="J345" s="1" t="s">
        <v>151</v>
      </c>
    </row>
    <row r="346" spans="4:22">
      <c r="D346" s="3" t="s">
        <v>117</v>
      </c>
    </row>
    <row r="347" spans="4:22">
      <c r="D347" s="6" t="s">
        <v>120</v>
      </c>
      <c r="J347" s="3" t="s">
        <v>145</v>
      </c>
      <c r="P347" s="6" t="s">
        <v>121</v>
      </c>
      <c r="V347" s="6" t="s">
        <v>122</v>
      </c>
    </row>
    <row r="364" spans="10:10">
      <c r="J364" s="1" t="s">
        <v>150</v>
      </c>
    </row>
    <row r="365" spans="10:10">
      <c r="J365" s="1" t="s">
        <v>151</v>
      </c>
    </row>
    <row r="373" spans="3:22">
      <c r="C373" s="2" t="s">
        <v>127</v>
      </c>
    </row>
    <row r="374" spans="3:22">
      <c r="D374" s="3" t="s">
        <v>116</v>
      </c>
    </row>
    <row r="375" spans="3:22">
      <c r="D375" s="6" t="s">
        <v>156</v>
      </c>
      <c r="H375" s="9"/>
      <c r="I375" s="3"/>
      <c r="J375" s="6" t="s">
        <v>121</v>
      </c>
      <c r="L375" s="6"/>
      <c r="P375" s="6"/>
      <c r="Q375" s="6" t="s">
        <v>122</v>
      </c>
      <c r="V375" s="6"/>
    </row>
    <row r="394" spans="4:22">
      <c r="D394" s="3" t="s">
        <v>117</v>
      </c>
    </row>
    <row r="395" spans="4:22">
      <c r="D395" s="6" t="s">
        <v>156</v>
      </c>
      <c r="E395" s="8"/>
      <c r="F395" s="8"/>
      <c r="G395" s="8"/>
      <c r="H395" s="6"/>
      <c r="I395" s="6"/>
      <c r="J395" s="6" t="s">
        <v>121</v>
      </c>
      <c r="L395" s="6"/>
      <c r="P395" s="6"/>
      <c r="Q395" s="6" t="s">
        <v>122</v>
      </c>
      <c r="V395" s="6"/>
    </row>
  </sheetData>
  <phoneticPr fontId="2"/>
  <pageMargins left="0.31496062992125984" right="0" top="0.55118110236220474" bottom="0.55118110236220474" header="0.31496062992125984" footer="0.31496062992125984"/>
  <pageSetup paperSize="9" scale="65" fitToHeight="0" orientation="landscape" horizontalDpi="300" verticalDpi="300" r:id="rId1"/>
  <headerFooter>
    <oddFooter>&amp;C- &amp;P -</oddFooter>
  </headerFooter>
  <rowBreaks count="8" manualBreakCount="8">
    <brk id="49" max="16383" man="1"/>
    <brk id="91" max="16383" man="1"/>
    <brk id="133" max="16383" man="1"/>
    <brk id="182" max="16383" man="1"/>
    <brk id="231" max="16383" man="1"/>
    <brk id="274" max="16383" man="1"/>
    <brk id="323" max="16383" man="1"/>
    <brk id="37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31EF8AE850EA4AAD335ADC8EDDD6B8" ma:contentTypeVersion="19" ma:contentTypeDescription="新しいドキュメントを作成します。" ma:contentTypeScope="" ma:versionID="515369f5444342a4d0176a7c50b17170">
  <xsd:schema xmlns:xsd="http://www.w3.org/2001/XMLSchema" xmlns:xs="http://www.w3.org/2001/XMLSchema" xmlns:p="http://schemas.microsoft.com/office/2006/metadata/properties" xmlns:ns2="373fd50f-1b07-4857-88f6-768881ab1e65" xmlns:ns3="a3a5388e-abf7-498b-8e64-e68f9a49a635" xmlns:ns4="1d020bd2-6a80-41d6-a0cd-f60dedcbdd1d" targetNamespace="http://schemas.microsoft.com/office/2006/metadata/properties" ma:root="true" ma:fieldsID="6bb3bcabcf38acaedef65c20ab1562dc" ns2:_="" ns3:_="" ns4:_="">
    <xsd:import namespace="373fd50f-1b07-4857-88f6-768881ab1e65"/>
    <xsd:import namespace="a3a5388e-abf7-498b-8e64-e68f9a49a635"/>
    <xsd:import namespace="1d020bd2-6a80-41d6-a0cd-f60dedcbdd1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_x9032__x6357_" minOccurs="0"/>
                <xsd:element ref="ns3:lcf76f155ced4ddcb4097134ff3c332f" minOccurs="0"/>
                <xsd:element ref="ns2:TaxCatchAll" minOccurs="0"/>
                <xsd:element ref="ns4:SharedWithUsers" minOccurs="0"/>
                <xsd:element ref="ns4: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fd50f-1b07-4857-88f6-768881ab1e65"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TaxCatchAll" ma:index="25" nillable="true" ma:displayName="分類の集約列" ma:hidden="true" ma:list="{45972935-a8e6-4e12-8b6e-f1d0932e05b5}" ma:internalName="TaxCatchAll" ma:showField="CatchAllData" ma:web="373fd50f-1b07-4857-88f6-768881ab1e6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3a5388e-abf7-498b-8e64-e68f9a49a63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x9032__x6357_" ma:index="22" nillable="true" ma:displayName="進捗" ma:internalName="_x9032__x6357_">
      <xsd:simpleType>
        <xsd:restriction base="dms:Text">
          <xsd:maxLength value="255"/>
        </xsd:restriction>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e4472dcf-cde0-4e6a-8f84-bd7a383b25e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020bd2-6a80-41d6-a0cd-f60dedcbdd1d" elementFormDefault="qualified">
    <xsd:import namespace="http://schemas.microsoft.com/office/2006/documentManagement/types"/>
    <xsd:import namespace="http://schemas.microsoft.com/office/infopath/2007/PartnerControls"/>
    <xsd:element name="SharedWithUsers" ma:index="2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TaxCatchAll xmlns="373fd50f-1b07-4857-88f6-768881ab1e65" xsi:nil="true"/>
    <_dlc_DocId xmlns="373fd50f-1b07-4857-88f6-768881ab1e65">U3VTAA5DQ3EW-294879498-51157</_dlc_DocId>
    <_dlc_DocIdUrl xmlns="373fd50f-1b07-4857-88f6-768881ab1e65">
      <Url>https://agcgr.sharepoint.com/sites/kouhou/ir/_layouts/15/DocIdRedir.aspx?ID=U3VTAA5DQ3EW-294879498-51157</Url>
      <Description>U3VTAA5DQ3EW-294879498-51157</Description>
    </_dlc_DocIdUrl>
    <lcf76f155ced4ddcb4097134ff3c332f xmlns="a3a5388e-abf7-498b-8e64-e68f9a49a635">
      <Terms xmlns="http://schemas.microsoft.com/office/infopath/2007/PartnerControls"/>
    </lcf76f155ced4ddcb4097134ff3c332f>
    <_x9032__x6357_ xmlns="a3a5388e-abf7-498b-8e64-e68f9a49a635" xsi:nil="true"/>
  </documentManagement>
</p:properties>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103C3B8-B2F9-48E5-93A9-8CC6DF78B0B6}"/>
</file>

<file path=customXml/itemProps2.xml><?xml version="1.0" encoding="utf-8"?>
<ds:datastoreItem xmlns:ds="http://schemas.openxmlformats.org/officeDocument/2006/customXml" ds:itemID="{0A0F17E4-19DA-4085-AF7A-8DB5B487999E}">
  <ds:schemaRefs>
    <ds:schemaRef ds:uri="http://schemas.microsoft.com/sharepoint/v3/contenttype/forms"/>
  </ds:schemaRefs>
</ds:datastoreItem>
</file>

<file path=customXml/itemProps3.xml><?xml version="1.0" encoding="utf-8"?>
<ds:datastoreItem xmlns:ds="http://schemas.openxmlformats.org/officeDocument/2006/customXml" ds:itemID="{FA526369-6DBB-4433-B68A-0AB0DAF85A67}">
  <ds:schemaRefs>
    <ds:schemaRef ds:uri="http://purl.org/dc/elements/1.1/"/>
    <ds:schemaRef ds:uri="http://schemas.microsoft.com/office/infopath/2007/PartnerControls"/>
    <ds:schemaRef ds:uri="373fd50f-1b07-4857-88f6-768881ab1e65"/>
    <ds:schemaRef ds:uri="http://schemas.microsoft.com/office/2006/metadata/properties"/>
    <ds:schemaRef ds:uri="a12798e6-0ecd-4f4f-ad19-26a6c547462b"/>
    <ds:schemaRef ds:uri="1d020bd2-6a80-41d6-a0cd-f60dedcbdd1d"/>
    <ds:schemaRef ds:uri="http://schemas.microsoft.com/office/2006/documentManagement/types"/>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0D3A255E-DAF0-470D-8772-2D039FC179F2}">
  <ds:schemaRefs>
    <ds:schemaRef ds:uri="http://schemas.microsoft.com/office/2006/metadata/longProperties"/>
  </ds:schemaRefs>
</ds:datastoreItem>
</file>

<file path=customXml/itemProps5.xml><?xml version="1.0" encoding="utf-8"?>
<ds:datastoreItem xmlns:ds="http://schemas.openxmlformats.org/officeDocument/2006/customXml" ds:itemID="{C950FE84-5CBE-42CA-AD71-9BA3CFB8831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Full Year Data</vt:lpstr>
      <vt:lpstr>Quarterly Data</vt:lpstr>
      <vt:lpstr>【3.Graphs】</vt:lpstr>
      <vt:lpstr>'Full Year Data'!Print_Area</vt:lpstr>
      <vt:lpstr>'Quarterly 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AGC</dc:creator>
  <cp:lastModifiedBy>岩﨑 美砂子(Iwasaki Misako)/AGC/広報・ＩＲ</cp:lastModifiedBy>
  <cp:lastPrinted>2025-02-06T23:40:16Z</cp:lastPrinted>
  <dcterms:created xsi:type="dcterms:W3CDTF">2003-06-11T08:01:38Z</dcterms:created>
  <dcterms:modified xsi:type="dcterms:W3CDTF">2025-05-12T00:23:41Z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U3VTAA5DQ3EW-256789512-3786</vt:lpwstr>
  </property>
  <property fmtid="{D5CDD505-2E9C-101B-9397-08002B2CF9AE}" pid="3" name="_dlc_DocIdItemGuid">
    <vt:lpwstr>7dbedbc3-fd5f-4bd3-b7f3-7a28fa122aa2</vt:lpwstr>
  </property>
  <property fmtid="{D5CDD505-2E9C-101B-9397-08002B2CF9AE}" pid="4" name="_dlc_DocIdUrl">
    <vt:lpwstr>https://agcgr.sharepoint.com/sites/kouhou/ir/_layouts/15/DocIdRedir.aspx?ID=U3VTAA5DQ3EW-256789512-3786, U3VTAA5DQ3EW-256789512-3786</vt:lpwstr>
  </property>
  <property fmtid="{D5CDD505-2E9C-101B-9397-08002B2CF9AE}" pid="5" name="TemplateUrl">
    <vt:lpwstr/>
  </property>
  <property fmtid="{D5CDD505-2E9C-101B-9397-08002B2CF9AE}" pid="6" name="xd_ProgID">
    <vt:lpwstr/>
  </property>
  <property fmtid="{D5CDD505-2E9C-101B-9397-08002B2CF9AE}" pid="7" name="_ExtendedDescription">
    <vt:lpwstr/>
  </property>
  <property fmtid="{D5CDD505-2E9C-101B-9397-08002B2CF9AE}" pid="8" name="_CopySource">
    <vt:lpwstr>https://agcgr.sharepoint.com/sites/kouhou/ir/07/01 財務データ集/2024/4Q/財務データ集 ver.0_新デザイン.xlsx</vt:lpwstr>
  </property>
  <property fmtid="{D5CDD505-2E9C-101B-9397-08002B2CF9AE}" pid="9" name="Order">
    <vt:r8>293800</vt:r8>
  </property>
  <property fmtid="{D5CDD505-2E9C-101B-9397-08002B2CF9AE}" pid="10" name="MediaServiceImageTags">
    <vt:lpwstr/>
  </property>
  <property fmtid="{D5CDD505-2E9C-101B-9397-08002B2CF9AE}" pid="11" name="MSIP_Label_9b500289-1a9c-442f-923d-4f95209608d2_Enabled">
    <vt:lpwstr>true</vt:lpwstr>
  </property>
  <property fmtid="{D5CDD505-2E9C-101B-9397-08002B2CF9AE}" pid="12" name="MSIP_Label_9b500289-1a9c-442f-923d-4f95209608d2_SetDate">
    <vt:lpwstr>2024-10-29T08:35:51Z</vt:lpwstr>
  </property>
  <property fmtid="{D5CDD505-2E9C-101B-9397-08002B2CF9AE}" pid="13" name="MSIP_Label_9b500289-1a9c-442f-923d-4f95209608d2_Method">
    <vt:lpwstr>Privileged</vt:lpwstr>
  </property>
  <property fmtid="{D5CDD505-2E9C-101B-9397-08002B2CF9AE}" pid="14" name="MSIP_Label_9b500289-1a9c-442f-923d-4f95209608d2_Name">
    <vt:lpwstr>GCEP2 - Others</vt:lpwstr>
  </property>
  <property fmtid="{D5CDD505-2E9C-101B-9397-08002B2CF9AE}" pid="15" name="MSIP_Label_9b500289-1a9c-442f-923d-4f95209608d2_SiteId">
    <vt:lpwstr>90c56ca2-d892-45ce-810d-6cf368facdb3</vt:lpwstr>
  </property>
  <property fmtid="{D5CDD505-2E9C-101B-9397-08002B2CF9AE}" pid="16" name="MSIP_Label_9b500289-1a9c-442f-923d-4f95209608d2_ActionId">
    <vt:lpwstr>44f35a60-3e18-4a9c-a3da-686c44eafaf4</vt:lpwstr>
  </property>
  <property fmtid="{D5CDD505-2E9C-101B-9397-08002B2CF9AE}" pid="17" name="MSIP_Label_9b500289-1a9c-442f-923d-4f95209608d2_ContentBits">
    <vt:lpwstr>0</vt:lpwstr>
  </property>
  <property fmtid="{D5CDD505-2E9C-101B-9397-08002B2CF9AE}" pid="18" name="ContentTypeId">
    <vt:lpwstr>0x0101009831EF8AE850EA4AAD335ADC8EDDD6B8</vt:lpwstr>
  </property>
</Properties>
</file>